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0" windowWidth="30280" windowHeight="16100" tabRatio="873" firstSheet="6" activeTab="16"/>
  </bookViews>
  <sheets>
    <sheet name="Titelblatt" sheetId="6" r:id="rId1"/>
    <sheet name="Ausgangslage" sheetId="11" r:id="rId2"/>
    <sheet name="Ziele" sheetId="10" r:id="rId3"/>
    <sheet name="Projektkontext" sheetId="20" r:id="rId4"/>
    <sheet name="Interessenv" sheetId="12" r:id="rId5"/>
    <sheet name="Lösungsbeschreibung" sheetId="21" r:id="rId6"/>
    <sheet name="Projektstruktur" sheetId="13" r:id="rId7"/>
    <sheet name="Projektorganisation" sheetId="14" r:id="rId8"/>
    <sheet name="Meilensteinplan" sheetId="15" r:id="rId9"/>
    <sheet name="MSBeispiel" sheetId="16" r:id="rId10"/>
    <sheet name="Kosten Formular" sheetId="18" r:id="rId11"/>
    <sheet name="Kosten_Formeln" sheetId="17" r:id="rId12"/>
    <sheet name="Wirtschaftl_Formular" sheetId="22" r:id="rId13"/>
    <sheet name="WirtschaftlBeispiel" sheetId="7" r:id="rId14"/>
    <sheet name="Risikoliste" sheetId="4" r:id="rId15"/>
    <sheet name="Grafische Darstellung" sheetId="1" r:id="rId16"/>
    <sheet name="Entscheid" sheetId="23" r:id="rId17"/>
  </sheets>
  <definedNames>
    <definedName name="_xlnm.Print_Area" localSheetId="0">Titelblatt!$A$1:$D$29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4" i="1" l="1"/>
  <c r="H24" i="1"/>
  <c r="H1" i="1"/>
  <c r="D11" i="23"/>
  <c r="A11" i="23"/>
  <c r="G24" i="1"/>
  <c r="A24" i="1"/>
  <c r="G11" i="4"/>
  <c r="A11" i="4"/>
  <c r="D23" i="22"/>
  <c r="A23" i="22"/>
  <c r="D23" i="7"/>
  <c r="A23" i="7"/>
  <c r="B6" i="21"/>
  <c r="A6" i="21"/>
  <c r="B6" i="20"/>
  <c r="A6" i="20"/>
  <c r="C35" i="6"/>
  <c r="D35" i="6"/>
  <c r="H20" i="18"/>
  <c r="D33" i="6"/>
  <c r="A20" i="18"/>
  <c r="R22" i="15"/>
  <c r="A22" i="15"/>
  <c r="G13" i="14"/>
  <c r="A13" i="14"/>
  <c r="A13" i="13"/>
  <c r="F13" i="13"/>
  <c r="E12" i="12"/>
  <c r="D22" i="10"/>
  <c r="B6" i="11"/>
  <c r="A12" i="12"/>
  <c r="A6" i="11"/>
  <c r="A22" i="10"/>
  <c r="E5" i="17"/>
  <c r="E6" i="17"/>
  <c r="E7" i="17"/>
  <c r="E8" i="17"/>
  <c r="E9" i="17"/>
  <c r="E18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G18" i="17"/>
  <c r="E16" i="17"/>
  <c r="E10" i="17"/>
  <c r="E11" i="17"/>
  <c r="E12" i="17"/>
  <c r="E13" i="17"/>
  <c r="E14" i="17"/>
  <c r="E15" i="17"/>
  <c r="E17" i="17"/>
  <c r="C11" i="7"/>
  <c r="C18" i="7"/>
  <c r="D19" i="7"/>
  <c r="D21" i="7"/>
</calcChain>
</file>

<file path=xl/sharedStrings.xml><?xml version="1.0" encoding="utf-8"?>
<sst xmlns="http://schemas.openxmlformats.org/spreadsheetml/2006/main" count="197" uniqueCount="147">
  <si>
    <t>wahrscheinlich</t>
  </si>
  <si>
    <t>gelegentlich</t>
  </si>
  <si>
    <t>entfernt vorstellbar</t>
  </si>
  <si>
    <t>unwahrscheinlich</t>
  </si>
  <si>
    <t>unvorstellbar</t>
  </si>
  <si>
    <t>unwesentlich</t>
  </si>
  <si>
    <t>kritisch</t>
  </si>
  <si>
    <t>katastrophal</t>
  </si>
  <si>
    <t>Eintretenswahrscheinlichkeit</t>
  </si>
  <si>
    <t>Schadensausmass</t>
  </si>
  <si>
    <t>Nr.</t>
  </si>
  <si>
    <t>Risikobeschrieb</t>
  </si>
  <si>
    <t>Risiko-wert</t>
  </si>
  <si>
    <t>Schadensbeschrieb</t>
  </si>
  <si>
    <t>Amortisationsrechnung (direkte Ermittlung)</t>
  </si>
  <si>
    <t>Investition total</t>
  </si>
  <si>
    <t xml:space="preserve">Jährliche Erträge (oder ausgewiesene Einsparungen) </t>
  </si>
  <si>
    <t>Total</t>
  </si>
  <si>
    <t>Jährliche Auszahlungen (Betriebskosten oder Mehraufwände)</t>
  </si>
  <si>
    <t>Jährlicher Rückfluss</t>
  </si>
  <si>
    <t>Amortisationsdauer ( Investition / Jährlicher Rückfluss)</t>
  </si>
  <si>
    <t>Jahre:</t>
  </si>
  <si>
    <t>Messgrösse</t>
  </si>
  <si>
    <t>Priorität</t>
  </si>
  <si>
    <t>----</t>
  </si>
  <si>
    <r>
      <t xml:space="preserve">Nichtziele </t>
    </r>
    <r>
      <rPr>
        <sz val="11"/>
        <color theme="1"/>
        <rFont val="Arial"/>
      </rPr>
      <t>Beschreibung</t>
    </r>
  </si>
  <si>
    <t>Stakeholder (Name bzw. Bezeichnung, Funktion)</t>
  </si>
  <si>
    <t>Auftrag oder Bezug zum Projekt</t>
  </si>
  <si>
    <t>Ziel des Stakeholders / Anforderungen an das Projekt</t>
  </si>
  <si>
    <t>Handlungsstrategie (A,B,C,D) und konkrete Massnahmen</t>
  </si>
  <si>
    <t>Projekt</t>
  </si>
  <si>
    <t>Teilprojekt</t>
  </si>
  <si>
    <t>Teilaufgabe</t>
  </si>
  <si>
    <t>Projektorganisation</t>
  </si>
  <si>
    <t>Projektsteuerung</t>
  </si>
  <si>
    <t>Auftraggeber</t>
  </si>
  <si>
    <t>Projektleitung</t>
  </si>
  <si>
    <t>Assistenz</t>
  </si>
  <si>
    <t>Teilprojekte</t>
  </si>
  <si>
    <t>Teilprojektleitung</t>
  </si>
  <si>
    <t>Steuerung</t>
  </si>
  <si>
    <t>Führung</t>
  </si>
  <si>
    <t>Ausfürhung</t>
  </si>
  <si>
    <t>Woche / Meilenstein</t>
  </si>
  <si>
    <t>Monat</t>
  </si>
  <si>
    <t>Juni</t>
  </si>
  <si>
    <t>Juli</t>
  </si>
  <si>
    <t>Aug.</t>
  </si>
  <si>
    <t>Sept.</t>
  </si>
  <si>
    <t>Okt.</t>
  </si>
  <si>
    <t>Nov.</t>
  </si>
  <si>
    <t>Woche</t>
  </si>
  <si>
    <t>Formulierung Antrag</t>
  </si>
  <si>
    <t>MS 1 Genehmigung Antrag GF</t>
  </si>
  <si>
    <t>Konzeptvarianten</t>
  </si>
  <si>
    <t>MS 2 Konzeptentscheid</t>
  </si>
  <si>
    <t>Terminvorinformation</t>
  </si>
  <si>
    <t>Formulierung Auftrag</t>
  </si>
  <si>
    <t>MS 3 Auftragsgenehmigung</t>
  </si>
  <si>
    <t>Phasenplanung</t>
  </si>
  <si>
    <t>Offerten einholen,
Programmvorschläge
Marketingvorschläge
Einladungsvorschlag</t>
  </si>
  <si>
    <t>MS 4 Detailvorschläge genehmigen</t>
  </si>
  <si>
    <t>Aufbauplan, Zeitpläne, Einsatzpläne
Transportpläne, Notfallpläne, Rückbauplan, etc.</t>
  </si>
  <si>
    <t>MS 5 Detailpläne genehmigen</t>
  </si>
  <si>
    <t>Aufbau</t>
  </si>
  <si>
    <t>MS 6 18. Okt. Durchführung</t>
  </si>
  <si>
    <t>Rückbau</t>
  </si>
  <si>
    <t>Projektabschluss</t>
  </si>
  <si>
    <t>MS 7 Teamauflösung, Dankesanlass</t>
  </si>
  <si>
    <t>M</t>
  </si>
  <si>
    <t>Phase</t>
  </si>
  <si>
    <t>Konzept</t>
  </si>
  <si>
    <t>Realisierung / Ausführung</t>
  </si>
  <si>
    <t>Einführung Abschluss</t>
  </si>
  <si>
    <t>Personal</t>
  </si>
  <si>
    <t>Sachmittel</t>
  </si>
  <si>
    <t>Teilaufgabe / Vorgang / Arbeitspaket / Lieferobjekt</t>
  </si>
  <si>
    <t>Ansatz CHF</t>
  </si>
  <si>
    <t>Kosten CHF</t>
  </si>
  <si>
    <t>Bedarf Was?</t>
  </si>
  <si>
    <t>Beschreibung</t>
  </si>
  <si>
    <r>
      <rPr>
        <b/>
        <sz val="11"/>
        <color theme="1"/>
        <rFont val="Arial"/>
      </rPr>
      <t>Systemziele</t>
    </r>
    <r>
      <rPr>
        <sz val="11"/>
        <color theme="1"/>
        <rFont val="Arial"/>
      </rPr>
      <t xml:space="preserve"> / Produktziele / Ergebnisziele (wirtschaftlich, funktionell, sozial, ökologisch,...)</t>
    </r>
  </si>
  <si>
    <t>A</t>
  </si>
  <si>
    <t>B</t>
  </si>
  <si>
    <r>
      <t xml:space="preserve">Vorgehensziele / </t>
    </r>
    <r>
      <rPr>
        <sz val="11"/>
        <color theme="1"/>
        <rFont val="Arial"/>
      </rPr>
      <t>Prozessziele / Realisierungsbedingungen (Dauer, Budget, Phasen, Org.,...)</t>
    </r>
  </si>
  <si>
    <t xml:space="preserve">Legende für Priorität: M = Mussziele, </t>
  </si>
  <si>
    <t>Projekttitel:</t>
  </si>
  <si>
    <t>Projektnummer:</t>
  </si>
  <si>
    <t>Projektart:</t>
  </si>
  <si>
    <t>Projektkunde(n):</t>
  </si>
  <si>
    <t>Autor</t>
  </si>
  <si>
    <t>Änderungsverzeichnis</t>
  </si>
  <si>
    <t xml:space="preserve">Datum </t>
  </si>
  <si>
    <t>Version</t>
  </si>
  <si>
    <t>Änderung</t>
  </si>
  <si>
    <t>Inhaltsverzeichnis</t>
  </si>
  <si>
    <t>Ausgangslage</t>
  </si>
  <si>
    <t>Ziele</t>
  </si>
  <si>
    <t>Lösungsbeschreibung / Projektstruktur</t>
  </si>
  <si>
    <t>Wirtschaftlichkeit</t>
  </si>
  <si>
    <t>Risiken</t>
  </si>
  <si>
    <t>Auftraggeber_in</t>
  </si>
  <si>
    <t>Projektleiter_in:</t>
  </si>
  <si>
    <t>Autor(en):</t>
  </si>
  <si>
    <t>Projektauftrag</t>
  </si>
  <si>
    <t>Status:</t>
  </si>
  <si>
    <t>Vertraulichkeitsklassifizierung:</t>
  </si>
  <si>
    <t>Meilensteinplan</t>
  </si>
  <si>
    <t>Kosten</t>
  </si>
  <si>
    <t>Aktueller Projekttitel für Fusszeile</t>
  </si>
  <si>
    <t>Aktuelle Version für Fusszeile</t>
  </si>
  <si>
    <t xml:space="preserve">Projektauftrag </t>
  </si>
  <si>
    <t xml:space="preserve">Version:             </t>
  </si>
  <si>
    <t>1. Ausgangslage / System</t>
  </si>
  <si>
    <t>2. Projektgesamtzielsetzung</t>
  </si>
  <si>
    <t>3. Interessenvertretende</t>
  </si>
  <si>
    <t>3. Projektkontext</t>
  </si>
  <si>
    <t>Projektkontext / Interessenvertretende</t>
  </si>
  <si>
    <t>4. Lösungsbeschreibung</t>
  </si>
  <si>
    <t>4. Projektstruktur</t>
  </si>
  <si>
    <t>5. Projektorganisation</t>
  </si>
  <si>
    <t>6. Phasen- / Meilensteinplan</t>
  </si>
  <si>
    <t>7. Aufwandschätzung Ressourcenbadarf mit Kosten</t>
  </si>
  <si>
    <t>8. Wirtschaftlichkeit</t>
  </si>
  <si>
    <t>9. Risikoanalyse</t>
  </si>
  <si>
    <t>---------------------</t>
  </si>
  <si>
    <t>Massnahmen (Verantwortung, Termin)</t>
  </si>
  <si>
    <t>Trag-weite</t>
  </si>
  <si>
    <t>Wahrsch. keit</t>
  </si>
  <si>
    <t>9. Risikodarstellung</t>
  </si>
  <si>
    <t>geringfügig</t>
  </si>
  <si>
    <t>sehr wahrscheinlich</t>
  </si>
  <si>
    <t>inakzeptabler Bereich, in die Planung aufnehmen</t>
  </si>
  <si>
    <t>kritischer Bereich, Massnahmen vorsehen</t>
  </si>
  <si>
    <t>akzeptabler Bereich, beobachten</t>
  </si>
  <si>
    <t>10. Projektentscheid</t>
  </si>
  <si>
    <t>Projektleiter_in</t>
  </si>
  <si>
    <t>Name</t>
  </si>
  <si>
    <t>Ort, Datum</t>
  </si>
  <si>
    <t>Unterschrift</t>
  </si>
  <si>
    <t>Konsequenzen bei Projektfreigabe</t>
  </si>
  <si>
    <t>Konsequenzen, falls das Projekt nicht oder zu einem späteren Zeitpunkt freigegeben wird.</t>
  </si>
  <si>
    <t>Antrag:</t>
  </si>
  <si>
    <t>In dieser Spalte auf das richtige Feld oben referenzieren</t>
  </si>
  <si>
    <t>Projektentscheid</t>
  </si>
  <si>
    <t>Bedarf h od. PT</t>
  </si>
  <si>
    <t>Haltung zum Projekt
+ /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</si>
</sst>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CHF&quot;\ #,##0"/>
  </numFmts>
  <fonts count="2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Arial"/>
    </font>
    <font>
      <b/>
      <sz val="16"/>
      <color theme="1"/>
      <name val="Arial"/>
    </font>
    <font>
      <i/>
      <sz val="16"/>
      <color theme="1"/>
      <name val="Arial"/>
    </font>
    <font>
      <sz val="16"/>
      <color theme="1"/>
      <name val="Calibri"/>
      <family val="2"/>
      <scheme val="minor"/>
    </font>
    <font>
      <sz val="11"/>
      <color theme="1"/>
      <name val="Arial"/>
    </font>
    <font>
      <b/>
      <sz val="12"/>
      <color theme="1"/>
      <name val="Arial"/>
    </font>
    <font>
      <sz val="8"/>
      <name val="Calibri"/>
      <family val="2"/>
      <scheme val="minor"/>
    </font>
    <font>
      <b/>
      <sz val="11"/>
      <color theme="1"/>
      <name val="Arial"/>
    </font>
    <font>
      <sz val="14"/>
      <color theme="1"/>
      <name val="Arial"/>
    </font>
    <font>
      <b/>
      <sz val="14"/>
      <color theme="1"/>
      <name val="Arial"/>
    </font>
    <font>
      <sz val="12"/>
      <color rgb="FFFF0000"/>
      <name val="Arial"/>
    </font>
    <font>
      <sz val="11"/>
      <name val="Arial"/>
    </font>
    <font>
      <sz val="12"/>
      <name val="Arial"/>
    </font>
    <font>
      <b/>
      <sz val="20"/>
      <color theme="1"/>
      <name val="Arial"/>
    </font>
    <font>
      <sz val="11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Up"/>
    </fill>
    <fill>
      <patternFill patternType="gray0625"/>
    </fill>
    <fill>
      <patternFill patternType="solid">
        <fgColor rgb="FFD9D9D9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6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/>
    <xf numFmtId="164" fontId="2" fillId="0" borderId="0" xfId="0" applyNumberFormat="1" applyFont="1"/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164" fontId="2" fillId="0" borderId="0" xfId="0" applyNumberFormat="1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3" fontId="2" fillId="0" borderId="1" xfId="0" applyNumberFormat="1" applyFont="1" applyBorder="1"/>
    <xf numFmtId="0" fontId="9" fillId="5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14" fillId="0" borderId="0" xfId="0" applyFont="1"/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left" vertical="top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textRotation="90"/>
    </xf>
    <xf numFmtId="0" fontId="2" fillId="0" borderId="10" xfId="0" applyFont="1" applyBorder="1"/>
    <xf numFmtId="0" fontId="13" fillId="0" borderId="0" xfId="0" applyFont="1" applyAlignment="1">
      <alignment vertical="center"/>
    </xf>
    <xf numFmtId="0" fontId="15" fillId="6" borderId="10" xfId="0" applyFont="1" applyFill="1" applyBorder="1"/>
    <xf numFmtId="0" fontId="2" fillId="2" borderId="10" xfId="0" applyFont="1" applyFill="1" applyBorder="1"/>
    <xf numFmtId="0" fontId="2" fillId="2" borderId="2" xfId="0" applyFont="1" applyFill="1" applyBorder="1"/>
    <xf numFmtId="0" fontId="2" fillId="6" borderId="10" xfId="0" applyFont="1" applyFill="1" applyBorder="1"/>
    <xf numFmtId="0" fontId="2" fillId="0" borderId="10" xfId="0" applyFont="1" applyBorder="1" applyAlignment="1">
      <alignment wrapText="1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6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/>
    <xf numFmtId="0" fontId="16" fillId="0" borderId="0" xfId="0" applyFont="1"/>
    <xf numFmtId="0" fontId="16" fillId="0" borderId="1" xfId="0" applyFont="1" applyFill="1" applyBorder="1" applyAlignment="1">
      <alignment wrapText="1"/>
    </xf>
    <xf numFmtId="0" fontId="16" fillId="0" borderId="0" xfId="0" applyFont="1" applyFill="1"/>
    <xf numFmtId="0" fontId="17" fillId="0" borderId="0" xfId="0" applyFont="1"/>
    <xf numFmtId="0" fontId="1" fillId="0" borderId="1" xfId="0" applyFont="1" applyBorder="1"/>
    <xf numFmtId="0" fontId="0" fillId="0" borderId="1" xfId="0" applyFont="1" applyBorder="1"/>
    <xf numFmtId="0" fontId="0" fillId="0" borderId="0" xfId="0" applyFont="1"/>
    <xf numFmtId="3" fontId="9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vertical="center" indent="1"/>
    </xf>
    <xf numFmtId="0" fontId="18" fillId="0" borderId="0" xfId="0" applyFont="1"/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quotePrefix="1" applyFont="1" applyBorder="1" applyAlignment="1">
      <alignment vertical="center" wrapText="1"/>
    </xf>
    <xf numFmtId="14" fontId="9" fillId="0" borderId="0" xfId="0" applyNumberFormat="1" applyFont="1"/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19" fillId="0" borderId="18" xfId="0" applyFont="1" applyBorder="1" applyAlignment="1">
      <alignment vertical="center"/>
    </xf>
    <xf numFmtId="0" fontId="19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14" fillId="0" borderId="0" xfId="0" applyFont="1" applyAlignment="1">
      <alignment horizontal="left" vertical="top"/>
    </xf>
    <xf numFmtId="0" fontId="9" fillId="0" borderId="18" xfId="0" applyFont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quotePrefix="1" applyFont="1" applyFill="1" applyBorder="1" applyAlignment="1">
      <alignment vertical="center" wrapText="1"/>
    </xf>
    <xf numFmtId="0" fontId="14" fillId="0" borderId="0" xfId="0" applyFont="1" applyAlignment="1">
      <alignment vertical="top"/>
    </xf>
    <xf numFmtId="0" fontId="9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textRotation="90"/>
    </xf>
    <xf numFmtId="0" fontId="12" fillId="0" borderId="0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vertical="center" textRotation="90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 textRotation="90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top"/>
    </xf>
  </cellXfs>
  <cellStyles count="167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774700</xdr:colOff>
      <xdr:row>6</xdr:row>
      <xdr:rowOff>0</xdr:rowOff>
    </xdr:from>
    <xdr:to>
      <xdr:col>4</xdr:col>
      <xdr:colOff>774700</xdr:colOff>
      <xdr:row>9</xdr:row>
      <xdr:rowOff>0</xdr:rowOff>
    </xdr:to>
    <xdr:cxnSp macro="">
      <xdr:nvCxnSpPr>
        <xdr:cNvPr id="3" name="Gerade Verbindung 2"/>
        <xdr:cNvCxnSpPr/>
      </xdr:nvCxnSpPr>
      <xdr:spPr>
        <a:xfrm>
          <a:off x="5638800" y="2438400"/>
          <a:ext cx="0" cy="1841500"/>
        </a:xfrm>
        <a:prstGeom prst="line">
          <a:avLst/>
        </a:prstGeom>
        <a:ln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787400</xdr:colOff>
      <xdr:row>4</xdr:row>
      <xdr:rowOff>0</xdr:rowOff>
    </xdr:from>
    <xdr:to>
      <xdr:col>4</xdr:col>
      <xdr:colOff>787400</xdr:colOff>
      <xdr:row>4</xdr:row>
      <xdr:rowOff>611700</xdr:rowOff>
    </xdr:to>
    <xdr:cxnSp macro="">
      <xdr:nvCxnSpPr>
        <xdr:cNvPr id="8" name="Gerade Verbindung 7"/>
        <xdr:cNvCxnSpPr/>
      </xdr:nvCxnSpPr>
      <xdr:spPr>
        <a:xfrm>
          <a:off x="5207000" y="1308100"/>
          <a:ext cx="0" cy="611700"/>
        </a:xfrm>
        <a:prstGeom prst="line">
          <a:avLst/>
        </a:prstGeom>
        <a:ln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12700</xdr:colOff>
      <xdr:row>7</xdr:row>
      <xdr:rowOff>304800</xdr:rowOff>
    </xdr:from>
    <xdr:to>
      <xdr:col>4</xdr:col>
      <xdr:colOff>774700</xdr:colOff>
      <xdr:row>7</xdr:row>
      <xdr:rowOff>304800</xdr:rowOff>
    </xdr:to>
    <xdr:cxnSp macro="">
      <xdr:nvCxnSpPr>
        <xdr:cNvPr id="10" name="Gerade Verbindung 9"/>
        <xdr:cNvCxnSpPr/>
      </xdr:nvCxnSpPr>
      <xdr:spPr>
        <a:xfrm flipH="1">
          <a:off x="4876800" y="3251200"/>
          <a:ext cx="762000" cy="0"/>
        </a:xfrm>
        <a:prstGeom prst="line">
          <a:avLst/>
        </a:prstGeom>
        <a:ln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800100</xdr:colOff>
      <xdr:row>8</xdr:row>
      <xdr:rowOff>342900</xdr:rowOff>
    </xdr:from>
    <xdr:to>
      <xdr:col>2</xdr:col>
      <xdr:colOff>800100</xdr:colOff>
      <xdr:row>9</xdr:row>
      <xdr:rowOff>0</xdr:rowOff>
    </xdr:to>
    <xdr:cxnSp macro="">
      <xdr:nvCxnSpPr>
        <xdr:cNvPr id="14" name="Gerade Verbindung 13"/>
        <xdr:cNvCxnSpPr/>
      </xdr:nvCxnSpPr>
      <xdr:spPr>
        <a:xfrm>
          <a:off x="2743200" y="3911600"/>
          <a:ext cx="0" cy="368300"/>
        </a:xfrm>
        <a:prstGeom prst="line">
          <a:avLst/>
        </a:prstGeom>
        <a:ln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787400</xdr:colOff>
      <xdr:row>8</xdr:row>
      <xdr:rowOff>355600</xdr:rowOff>
    </xdr:from>
    <xdr:to>
      <xdr:col>6</xdr:col>
      <xdr:colOff>774700</xdr:colOff>
      <xdr:row>8</xdr:row>
      <xdr:rowOff>355600</xdr:rowOff>
    </xdr:to>
    <xdr:cxnSp macro="">
      <xdr:nvCxnSpPr>
        <xdr:cNvPr id="15" name="Gerade Verbindung 14"/>
        <xdr:cNvCxnSpPr/>
      </xdr:nvCxnSpPr>
      <xdr:spPr>
        <a:xfrm flipH="1">
          <a:off x="2730500" y="3924300"/>
          <a:ext cx="5829300" cy="0"/>
        </a:xfrm>
        <a:prstGeom prst="line">
          <a:avLst/>
        </a:prstGeom>
        <a:ln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723900</xdr:colOff>
      <xdr:row>8</xdr:row>
      <xdr:rowOff>342900</xdr:rowOff>
    </xdr:from>
    <xdr:to>
      <xdr:col>3</xdr:col>
      <xdr:colOff>723900</xdr:colOff>
      <xdr:row>9</xdr:row>
      <xdr:rowOff>0</xdr:rowOff>
    </xdr:to>
    <xdr:cxnSp macro="">
      <xdr:nvCxnSpPr>
        <xdr:cNvPr id="20" name="Gerade Verbindung 19"/>
        <xdr:cNvCxnSpPr/>
      </xdr:nvCxnSpPr>
      <xdr:spPr>
        <a:xfrm>
          <a:off x="4127500" y="3911600"/>
          <a:ext cx="0" cy="368300"/>
        </a:xfrm>
        <a:prstGeom prst="line">
          <a:avLst/>
        </a:prstGeom>
        <a:ln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723900</xdr:colOff>
      <xdr:row>8</xdr:row>
      <xdr:rowOff>342900</xdr:rowOff>
    </xdr:from>
    <xdr:to>
      <xdr:col>5</xdr:col>
      <xdr:colOff>723900</xdr:colOff>
      <xdr:row>9</xdr:row>
      <xdr:rowOff>0</xdr:rowOff>
    </xdr:to>
    <xdr:cxnSp macro="">
      <xdr:nvCxnSpPr>
        <xdr:cNvPr id="21" name="Gerade Verbindung 20"/>
        <xdr:cNvCxnSpPr/>
      </xdr:nvCxnSpPr>
      <xdr:spPr>
        <a:xfrm>
          <a:off x="7048500" y="3911600"/>
          <a:ext cx="0" cy="368300"/>
        </a:xfrm>
        <a:prstGeom prst="line">
          <a:avLst/>
        </a:prstGeom>
        <a:ln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762000</xdr:colOff>
      <xdr:row>8</xdr:row>
      <xdr:rowOff>355600</xdr:rowOff>
    </xdr:from>
    <xdr:to>
      <xdr:col>6</xdr:col>
      <xdr:colOff>762000</xdr:colOff>
      <xdr:row>9</xdr:row>
      <xdr:rowOff>12700</xdr:rowOff>
    </xdr:to>
    <xdr:cxnSp macro="">
      <xdr:nvCxnSpPr>
        <xdr:cNvPr id="22" name="Gerade Verbindung 21"/>
        <xdr:cNvCxnSpPr/>
      </xdr:nvCxnSpPr>
      <xdr:spPr>
        <a:xfrm>
          <a:off x="8547100" y="3924300"/>
          <a:ext cx="0" cy="368300"/>
        </a:xfrm>
        <a:prstGeom prst="line">
          <a:avLst/>
        </a:prstGeom>
        <a:ln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Layout" workbookViewId="0">
      <selection activeCell="C26" sqref="C26"/>
    </sheetView>
  </sheetViews>
  <sheetFormatPr baseColWidth="10" defaultRowHeight="15" x14ac:dyDescent="0"/>
  <cols>
    <col min="1" max="2" width="13.1640625" customWidth="1"/>
    <col min="3" max="3" width="33.1640625" customWidth="1"/>
    <col min="4" max="4" width="18.83203125" customWidth="1"/>
  </cols>
  <sheetData>
    <row r="1" spans="1:4" ht="23">
      <c r="A1" s="78" t="s">
        <v>104</v>
      </c>
    </row>
    <row r="3" spans="1:4" s="2" customFormat="1" ht="36" customHeight="1">
      <c r="A3" s="109" t="s">
        <v>86</v>
      </c>
      <c r="B3" s="109"/>
      <c r="C3" s="108"/>
      <c r="D3" s="108"/>
    </row>
    <row r="4" spans="1:4" s="2" customFormat="1" ht="23" customHeight="1">
      <c r="A4" s="109" t="s">
        <v>87</v>
      </c>
      <c r="B4" s="109"/>
      <c r="C4" s="108"/>
      <c r="D4" s="108"/>
    </row>
    <row r="5" spans="1:4" s="2" customFormat="1" ht="23" customHeight="1">
      <c r="A5" s="109" t="s">
        <v>88</v>
      </c>
      <c r="B5" s="109"/>
      <c r="C5" s="108"/>
      <c r="D5" s="108"/>
    </row>
    <row r="6" spans="1:4" s="2" customFormat="1" ht="23" customHeight="1">
      <c r="A6" s="109" t="s">
        <v>102</v>
      </c>
      <c r="B6" s="109"/>
      <c r="C6" s="108"/>
      <c r="D6" s="108"/>
    </row>
    <row r="7" spans="1:4" s="2" customFormat="1" ht="23" customHeight="1">
      <c r="A7" s="106" t="s">
        <v>101</v>
      </c>
      <c r="B7" s="106"/>
      <c r="C7" s="108"/>
      <c r="D7" s="108"/>
    </row>
    <row r="8" spans="1:4" s="2" customFormat="1" ht="23" customHeight="1">
      <c r="A8" s="109" t="s">
        <v>89</v>
      </c>
      <c r="B8" s="109"/>
      <c r="C8" s="108"/>
      <c r="D8" s="108"/>
    </row>
    <row r="9" spans="1:4" s="2" customFormat="1" ht="23" customHeight="1">
      <c r="A9" s="106" t="s">
        <v>103</v>
      </c>
      <c r="B9" s="106"/>
      <c r="C9" s="108"/>
      <c r="D9" s="108"/>
    </row>
    <row r="10" spans="1:4" s="2" customFormat="1" ht="23" customHeight="1">
      <c r="A10" s="106" t="s">
        <v>106</v>
      </c>
      <c r="B10" s="106"/>
      <c r="C10" s="108"/>
      <c r="D10" s="108"/>
    </row>
    <row r="11" spans="1:4" s="2" customFormat="1" ht="23" customHeight="1">
      <c r="A11" s="106" t="s">
        <v>105</v>
      </c>
      <c r="B11" s="106"/>
      <c r="C11" s="108"/>
      <c r="D11" s="108"/>
    </row>
    <row r="12" spans="1:4" s="2" customFormat="1" ht="23" customHeight="1">
      <c r="A12" s="79"/>
      <c r="B12" s="79"/>
      <c r="C12" s="45"/>
      <c r="D12" s="45"/>
    </row>
    <row r="13" spans="1:4" s="2" customFormat="1" ht="23" customHeight="1">
      <c r="A13" s="107" t="s">
        <v>91</v>
      </c>
      <c r="B13" s="107"/>
      <c r="C13" s="45"/>
      <c r="D13" s="45"/>
    </row>
    <row r="14" spans="1:4" s="2" customFormat="1" ht="23" customHeight="1">
      <c r="A14" s="26" t="s">
        <v>92</v>
      </c>
      <c r="B14" s="26" t="s">
        <v>93</v>
      </c>
      <c r="C14" s="26" t="s">
        <v>94</v>
      </c>
      <c r="D14" s="26" t="s">
        <v>90</v>
      </c>
    </row>
    <row r="15" spans="1:4" s="2" customFormat="1" ht="30" customHeight="1">
      <c r="A15" s="15"/>
      <c r="B15" s="83"/>
      <c r="C15" s="15"/>
      <c r="D15" s="15"/>
    </row>
    <row r="16" spans="1:4" s="2" customFormat="1" ht="30" customHeight="1">
      <c r="A16" s="15"/>
      <c r="B16" s="15"/>
      <c r="C16" s="15"/>
      <c r="D16" s="15"/>
    </row>
    <row r="17" spans="1:4" s="2" customFormat="1" ht="30" customHeight="1">
      <c r="A17" s="15"/>
      <c r="B17" s="15"/>
      <c r="C17" s="15"/>
      <c r="D17" s="15"/>
    </row>
    <row r="18" spans="1:4" s="2" customFormat="1" ht="23" customHeight="1">
      <c r="A18" s="45"/>
      <c r="B18" s="45"/>
      <c r="C18" s="45"/>
      <c r="D18" s="45"/>
    </row>
    <row r="19" spans="1:4" s="2" customFormat="1" ht="23" customHeight="1">
      <c r="A19" s="81" t="s">
        <v>95</v>
      </c>
      <c r="B19" s="45"/>
      <c r="C19" s="45"/>
      <c r="D19" s="45"/>
    </row>
    <row r="20" spans="1:4" s="2" customFormat="1" ht="23" customHeight="1">
      <c r="A20" s="80">
        <v>1</v>
      </c>
      <c r="B20" s="80" t="s">
        <v>96</v>
      </c>
      <c r="C20" s="77"/>
      <c r="D20" s="45"/>
    </row>
    <row r="21" spans="1:4" s="2" customFormat="1" ht="23" customHeight="1">
      <c r="A21" s="80">
        <v>2</v>
      </c>
      <c r="B21" s="80" t="s">
        <v>97</v>
      </c>
      <c r="C21" s="77"/>
      <c r="D21" s="45"/>
    </row>
    <row r="22" spans="1:4" s="2" customFormat="1" ht="23" customHeight="1">
      <c r="A22" s="80">
        <v>3</v>
      </c>
      <c r="B22" s="80" t="s">
        <v>117</v>
      </c>
      <c r="C22" s="77"/>
      <c r="D22" s="45"/>
    </row>
    <row r="23" spans="1:4" s="2" customFormat="1" ht="23" customHeight="1">
      <c r="A23" s="80">
        <v>4</v>
      </c>
      <c r="B23" s="80" t="s">
        <v>98</v>
      </c>
      <c r="C23" s="77"/>
      <c r="D23" s="45"/>
    </row>
    <row r="24" spans="1:4" s="2" customFormat="1" ht="23" customHeight="1">
      <c r="A24" s="80">
        <v>5</v>
      </c>
      <c r="B24" s="80" t="s">
        <v>33</v>
      </c>
      <c r="C24" s="77"/>
      <c r="D24" s="45"/>
    </row>
    <row r="25" spans="1:4" s="2" customFormat="1" ht="23" customHeight="1">
      <c r="A25" s="80">
        <v>6</v>
      </c>
      <c r="B25" s="80" t="s">
        <v>107</v>
      </c>
      <c r="C25" s="77"/>
      <c r="D25" s="45"/>
    </row>
    <row r="26" spans="1:4" s="2" customFormat="1" ht="23" customHeight="1">
      <c r="A26" s="80">
        <v>7</v>
      </c>
      <c r="B26" s="80" t="s">
        <v>108</v>
      </c>
      <c r="C26" s="77"/>
      <c r="D26" s="45"/>
    </row>
    <row r="27" spans="1:4" s="2" customFormat="1" ht="23" customHeight="1">
      <c r="A27" s="80">
        <v>8</v>
      </c>
      <c r="B27" s="80" t="s">
        <v>99</v>
      </c>
      <c r="C27" s="77"/>
      <c r="D27" s="45"/>
    </row>
    <row r="28" spans="1:4" s="2" customFormat="1" ht="23" customHeight="1">
      <c r="A28" s="80">
        <v>9</v>
      </c>
      <c r="B28" s="80" t="s">
        <v>100</v>
      </c>
      <c r="C28" s="77"/>
      <c r="D28" s="45"/>
    </row>
    <row r="29" spans="1:4" s="2" customFormat="1" ht="23" customHeight="1">
      <c r="A29" s="80">
        <v>10</v>
      </c>
      <c r="B29" s="80" t="s">
        <v>144</v>
      </c>
      <c r="C29" s="77"/>
      <c r="D29" s="45"/>
    </row>
    <row r="30" spans="1:4">
      <c r="A30" s="76"/>
      <c r="B30" s="76"/>
      <c r="C30" s="76"/>
      <c r="D30" s="76"/>
    </row>
    <row r="31" spans="1:4">
      <c r="B31" s="76"/>
      <c r="C31" s="76"/>
      <c r="D31" s="76"/>
    </row>
    <row r="32" spans="1:4" ht="27">
      <c r="A32" s="76"/>
      <c r="B32" s="76"/>
      <c r="C32" s="101" t="s">
        <v>143</v>
      </c>
      <c r="D32" s="76"/>
    </row>
    <row r="33" spans="1:4">
      <c r="A33" s="76" t="s">
        <v>109</v>
      </c>
      <c r="B33" s="76"/>
      <c r="C33" s="76"/>
      <c r="D33" s="76" t="str">
        <f>"Projektauftrag "&amp;C33</f>
        <v xml:space="preserve">Projektauftrag </v>
      </c>
    </row>
    <row r="34" spans="1:4">
      <c r="A34" s="76"/>
      <c r="B34" s="76"/>
      <c r="C34" s="76"/>
      <c r="D34" s="76"/>
    </row>
    <row r="35" spans="1:4">
      <c r="A35" s="76" t="s">
        <v>110</v>
      </c>
      <c r="B35" s="76"/>
      <c r="C35" s="76" t="str">
        <f>"            "</f>
        <v xml:space="preserve">            </v>
      </c>
      <c r="D35" s="76" t="str">
        <f>"Version: "&amp;C35</f>
        <v xml:space="preserve">Version:             </v>
      </c>
    </row>
    <row r="36" spans="1:4">
      <c r="A36" s="76"/>
      <c r="B36" s="76"/>
      <c r="C36" s="76"/>
      <c r="D36" s="76"/>
    </row>
    <row r="37" spans="1:4">
      <c r="A37" s="76"/>
      <c r="B37" s="76"/>
      <c r="C37" s="76"/>
      <c r="D37" s="76"/>
    </row>
    <row r="38" spans="1:4">
      <c r="A38" s="76"/>
      <c r="B38" s="76"/>
      <c r="C38" s="76"/>
      <c r="D38" s="76"/>
    </row>
    <row r="39" spans="1:4">
      <c r="A39" s="76"/>
      <c r="B39" s="76"/>
      <c r="C39" s="76"/>
      <c r="D39" s="76"/>
    </row>
    <row r="40" spans="1:4" ht="109" customHeight="1">
      <c r="A40" s="76"/>
      <c r="B40" s="76"/>
      <c r="C40" s="76"/>
      <c r="D40" s="76"/>
    </row>
  </sheetData>
  <mergeCells count="19">
    <mergeCell ref="C9:D9"/>
    <mergeCell ref="C10:D10"/>
    <mergeCell ref="C11:D11"/>
    <mergeCell ref="A9:B9"/>
    <mergeCell ref="A10:B10"/>
    <mergeCell ref="A11:B11"/>
    <mergeCell ref="A13:B13"/>
    <mergeCell ref="C3:D3"/>
    <mergeCell ref="C4:D4"/>
    <mergeCell ref="C5:D5"/>
    <mergeCell ref="C6:D6"/>
    <mergeCell ref="C7:D7"/>
    <mergeCell ref="C8:D8"/>
    <mergeCell ref="A3:B3"/>
    <mergeCell ref="A4:B4"/>
    <mergeCell ref="A5:B5"/>
    <mergeCell ref="A6:B6"/>
    <mergeCell ref="A7:B7"/>
    <mergeCell ref="A8:B8"/>
  </mergeCells>
  <phoneticPr fontId="1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view="pageLayout" topLeftCell="A2" workbookViewId="0">
      <selection activeCell="A4" sqref="A3:J4"/>
    </sheetView>
  </sheetViews>
  <sheetFormatPr baseColWidth="10" defaultRowHeight="15" x14ac:dyDescent="0"/>
  <cols>
    <col min="1" max="1" width="26.6640625" style="11" customWidth="1"/>
    <col min="2" max="25" width="3.5" style="11" customWidth="1"/>
    <col min="26" max="26" width="10" style="11" customWidth="1"/>
    <col min="27" max="27" width="1" style="11" customWidth="1"/>
    <col min="28" max="16384" width="10.83203125" style="11"/>
  </cols>
  <sheetData>
    <row r="1" spans="1:27" s="1" customFormat="1" ht="25" customHeight="1">
      <c r="A1" s="50" t="s">
        <v>69</v>
      </c>
    </row>
    <row r="2" spans="1:27">
      <c r="A2" s="11" t="s">
        <v>44</v>
      </c>
      <c r="B2" s="11" t="s">
        <v>45</v>
      </c>
      <c r="E2" s="11" t="s">
        <v>46</v>
      </c>
      <c r="I2" s="11" t="s">
        <v>47</v>
      </c>
      <c r="M2" s="11" t="s">
        <v>48</v>
      </c>
      <c r="Q2" s="11" t="s">
        <v>49</v>
      </c>
      <c r="V2" s="11" t="s">
        <v>50</v>
      </c>
    </row>
    <row r="3" spans="1:27">
      <c r="A3" s="49" t="s">
        <v>51</v>
      </c>
      <c r="B3" s="49">
        <v>24</v>
      </c>
      <c r="C3" s="49">
        <v>25</v>
      </c>
      <c r="D3" s="49">
        <v>26</v>
      </c>
      <c r="E3" s="49">
        <v>27</v>
      </c>
      <c r="F3" s="49">
        <v>28</v>
      </c>
      <c r="G3" s="49">
        <v>29</v>
      </c>
      <c r="H3" s="49">
        <v>30</v>
      </c>
      <c r="I3" s="49">
        <v>31</v>
      </c>
      <c r="J3" s="49">
        <v>32</v>
      </c>
      <c r="K3" s="49">
        <v>33</v>
      </c>
      <c r="L3" s="49">
        <v>34</v>
      </c>
      <c r="M3" s="49">
        <v>35</v>
      </c>
      <c r="N3" s="49">
        <v>36</v>
      </c>
      <c r="O3" s="49">
        <v>37</v>
      </c>
      <c r="P3" s="49">
        <v>38</v>
      </c>
      <c r="Q3" s="49">
        <v>39</v>
      </c>
      <c r="R3" s="49">
        <v>40</v>
      </c>
      <c r="S3" s="49">
        <v>41</v>
      </c>
      <c r="T3" s="49">
        <v>42</v>
      </c>
      <c r="U3" s="49">
        <v>43</v>
      </c>
      <c r="V3" s="49">
        <v>44</v>
      </c>
      <c r="W3" s="49">
        <v>45</v>
      </c>
      <c r="X3" s="49">
        <v>46</v>
      </c>
      <c r="Y3" s="49">
        <v>47</v>
      </c>
    </row>
    <row r="4" spans="1:27" s="60" customFormat="1" ht="23" customHeight="1">
      <c r="A4" s="62" t="s">
        <v>70</v>
      </c>
      <c r="B4" s="123" t="s">
        <v>71</v>
      </c>
      <c r="C4" s="124"/>
      <c r="D4" s="124"/>
      <c r="E4" s="124"/>
      <c r="F4" s="124"/>
      <c r="G4" s="124"/>
      <c r="H4" s="124"/>
      <c r="I4" s="124"/>
      <c r="J4" s="125"/>
      <c r="K4" s="123" t="s">
        <v>72</v>
      </c>
      <c r="L4" s="124"/>
      <c r="M4" s="124"/>
      <c r="N4" s="124"/>
      <c r="O4" s="124"/>
      <c r="P4" s="124"/>
      <c r="Q4" s="124"/>
      <c r="R4" s="124"/>
      <c r="S4" s="124"/>
      <c r="T4" s="124"/>
      <c r="U4" s="125"/>
      <c r="V4" s="123" t="s">
        <v>73</v>
      </c>
      <c r="W4" s="124"/>
      <c r="X4" s="124"/>
      <c r="Y4" s="124"/>
      <c r="Z4" s="124"/>
      <c r="AA4" s="125"/>
    </row>
    <row r="5" spans="1:27" ht="16" thickBot="1">
      <c r="A5" s="49" t="s">
        <v>52</v>
      </c>
      <c r="B5" s="51"/>
      <c r="C5" s="51"/>
      <c r="D5" s="51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7" ht="16" thickBot="1">
      <c r="A6" s="52" t="s">
        <v>53</v>
      </c>
      <c r="B6" s="49"/>
      <c r="C6" s="49"/>
      <c r="D6" s="49"/>
      <c r="E6" s="53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7" ht="16" thickBot="1">
      <c r="A7" s="49" t="s">
        <v>54</v>
      </c>
      <c r="B7" s="49"/>
      <c r="C7" s="49"/>
      <c r="D7" s="49"/>
      <c r="E7" s="49"/>
      <c r="F7" s="54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7" ht="16" thickBot="1">
      <c r="A8" s="52" t="s">
        <v>55</v>
      </c>
      <c r="B8" s="49"/>
      <c r="C8" s="49"/>
      <c r="D8" s="49"/>
      <c r="E8" s="49"/>
      <c r="F8" s="49"/>
      <c r="G8" s="53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</row>
    <row r="9" spans="1:27">
      <c r="A9" s="49" t="s">
        <v>56</v>
      </c>
      <c r="B9" s="49"/>
      <c r="C9" s="49"/>
      <c r="D9" s="49"/>
      <c r="E9" s="49"/>
      <c r="F9" s="49"/>
      <c r="G9" s="49"/>
      <c r="H9" s="54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1:27" ht="16" thickBot="1">
      <c r="A10" s="49" t="s">
        <v>57</v>
      </c>
      <c r="B10" s="49"/>
      <c r="C10" s="49"/>
      <c r="D10" s="49"/>
      <c r="E10" s="49"/>
      <c r="F10" s="49"/>
      <c r="G10" s="49"/>
      <c r="H10" s="49"/>
      <c r="I10" s="54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1:27" ht="16" thickBot="1">
      <c r="A11" s="52" t="s">
        <v>58</v>
      </c>
      <c r="B11" s="49"/>
      <c r="C11" s="49"/>
      <c r="D11" s="49"/>
      <c r="E11" s="49"/>
      <c r="F11" s="49"/>
      <c r="G11" s="49"/>
      <c r="H11" s="49"/>
      <c r="I11" s="49"/>
      <c r="J11" s="53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1:27">
      <c r="A12" s="49" t="s">
        <v>59</v>
      </c>
      <c r="B12" s="49"/>
      <c r="C12" s="49"/>
      <c r="D12" s="49"/>
      <c r="E12" s="49"/>
      <c r="F12" s="49"/>
      <c r="G12" s="49"/>
      <c r="H12" s="49"/>
      <c r="I12" s="49"/>
      <c r="J12" s="49"/>
      <c r="K12" s="54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27" ht="63" customHeight="1" thickBot="1">
      <c r="A13" s="55" t="s">
        <v>60</v>
      </c>
      <c r="B13" s="49"/>
      <c r="C13" s="49"/>
      <c r="D13" s="49"/>
      <c r="E13" s="49"/>
      <c r="F13" s="49"/>
      <c r="G13" s="49"/>
      <c r="H13" s="49"/>
      <c r="I13" s="49"/>
      <c r="J13" s="49"/>
      <c r="K13" s="54"/>
      <c r="L13" s="54"/>
      <c r="M13" s="54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</row>
    <row r="14" spans="1:27" ht="16" thickBot="1">
      <c r="A14" s="52" t="s">
        <v>61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3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</row>
    <row r="15" spans="1:27" ht="63" customHeight="1" thickBot="1">
      <c r="A15" s="55" t="s">
        <v>62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4"/>
      <c r="P15" s="54"/>
      <c r="Q15" s="49"/>
      <c r="R15" s="49"/>
      <c r="S15" s="49"/>
      <c r="T15" s="49"/>
      <c r="U15" s="49"/>
      <c r="V15" s="49"/>
      <c r="W15" s="49"/>
      <c r="X15" s="49"/>
      <c r="Y15" s="49"/>
    </row>
    <row r="16" spans="1:27" ht="16" thickBot="1">
      <c r="A16" s="52" t="s">
        <v>63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3"/>
      <c r="R16" s="49"/>
      <c r="S16" s="49"/>
      <c r="T16" s="49"/>
      <c r="U16" s="49"/>
      <c r="V16" s="49"/>
      <c r="W16" s="49"/>
      <c r="X16" s="49"/>
      <c r="Y16" s="49"/>
    </row>
    <row r="17" spans="1:25" ht="16" thickBot="1">
      <c r="A17" s="49" t="s">
        <v>64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4"/>
      <c r="S17" s="56"/>
      <c r="T17" s="49"/>
      <c r="U17" s="49"/>
      <c r="V17" s="49"/>
      <c r="W17" s="49"/>
      <c r="X17" s="49"/>
      <c r="Y17" s="49"/>
    </row>
    <row r="18" spans="1:25" ht="16" thickBot="1">
      <c r="A18" s="52" t="s">
        <v>65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7"/>
      <c r="S18" s="53"/>
      <c r="T18" s="58"/>
      <c r="U18" s="49"/>
      <c r="V18" s="49"/>
      <c r="W18" s="49"/>
      <c r="X18" s="49"/>
      <c r="Y18" s="49"/>
    </row>
    <row r="19" spans="1:25">
      <c r="A19" s="49" t="s">
        <v>66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9"/>
      <c r="T19" s="54"/>
      <c r="U19" s="49"/>
      <c r="V19" s="49"/>
      <c r="W19" s="49"/>
      <c r="X19" s="49"/>
      <c r="Y19" s="49"/>
    </row>
    <row r="20" spans="1:25" ht="16" thickBot="1">
      <c r="A20" s="49" t="s">
        <v>67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4"/>
      <c r="V20" s="54"/>
      <c r="W20" s="54"/>
      <c r="X20" s="49"/>
      <c r="Y20" s="49"/>
    </row>
    <row r="21" spans="1:25" ht="16" thickBot="1">
      <c r="A21" s="52" t="s">
        <v>68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53"/>
      <c r="Y21" s="49"/>
    </row>
  </sheetData>
  <mergeCells count="3">
    <mergeCell ref="B4:J4"/>
    <mergeCell ref="K4:U4"/>
    <mergeCell ref="V4:AA4"/>
  </mergeCells>
  <phoneticPr fontId="11" type="noConversion"/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Layout" workbookViewId="0">
      <selection activeCell="B3" sqref="B3:B4"/>
    </sheetView>
  </sheetViews>
  <sheetFormatPr baseColWidth="10" defaultRowHeight="15" x14ac:dyDescent="0"/>
  <cols>
    <col min="1" max="1" width="3.83203125" customWidth="1"/>
    <col min="2" max="2" width="27" customWidth="1"/>
    <col min="3" max="8" width="15" customWidth="1"/>
  </cols>
  <sheetData>
    <row r="1" spans="1:8" ht="17">
      <c r="A1" s="30" t="s">
        <v>122</v>
      </c>
      <c r="C1" s="37"/>
      <c r="D1" s="37"/>
      <c r="E1" s="37"/>
      <c r="F1" s="37"/>
    </row>
    <row r="3" spans="1:8" s="70" customFormat="1">
      <c r="A3" s="15"/>
      <c r="B3" s="127" t="s">
        <v>76</v>
      </c>
      <c r="C3" s="129" t="s">
        <v>74</v>
      </c>
      <c r="D3" s="130"/>
      <c r="E3" s="131"/>
      <c r="F3" s="129" t="s">
        <v>75</v>
      </c>
      <c r="G3" s="131"/>
      <c r="H3" s="68" t="s">
        <v>17</v>
      </c>
    </row>
    <row r="4" spans="1:8" s="70" customFormat="1">
      <c r="A4" s="15" t="s">
        <v>10</v>
      </c>
      <c r="B4" s="128"/>
      <c r="C4" s="15" t="s">
        <v>145</v>
      </c>
      <c r="D4" s="15" t="s">
        <v>77</v>
      </c>
      <c r="E4" s="15" t="s">
        <v>78</v>
      </c>
      <c r="F4" s="15" t="s">
        <v>79</v>
      </c>
      <c r="G4" s="15" t="s">
        <v>78</v>
      </c>
      <c r="H4" s="31" t="s">
        <v>78</v>
      </c>
    </row>
    <row r="5" spans="1:8" ht="27" customHeight="1">
      <c r="A5" s="15"/>
      <c r="B5" s="15"/>
      <c r="C5" s="15"/>
      <c r="D5" s="71"/>
      <c r="E5" s="71"/>
      <c r="F5" s="15"/>
      <c r="G5" s="71"/>
      <c r="H5" s="72"/>
    </row>
    <row r="6" spans="1:8" ht="27" customHeight="1">
      <c r="A6" s="15"/>
      <c r="B6" s="15"/>
      <c r="C6" s="15"/>
      <c r="D6" s="71"/>
      <c r="E6" s="71"/>
      <c r="F6" s="15"/>
      <c r="G6" s="71"/>
      <c r="H6" s="72"/>
    </row>
    <row r="7" spans="1:8" ht="27" customHeight="1">
      <c r="A7" s="15"/>
      <c r="B7" s="15"/>
      <c r="C7" s="15"/>
      <c r="D7" s="71"/>
      <c r="E7" s="71"/>
      <c r="F7" s="15"/>
      <c r="G7" s="71"/>
      <c r="H7" s="72"/>
    </row>
    <row r="8" spans="1:8" ht="27" customHeight="1">
      <c r="A8" s="15"/>
      <c r="B8" s="15"/>
      <c r="C8" s="15"/>
      <c r="D8" s="71"/>
      <c r="E8" s="71"/>
      <c r="F8" s="15"/>
      <c r="G8" s="71"/>
      <c r="H8" s="72"/>
    </row>
    <row r="9" spans="1:8" ht="27" customHeight="1">
      <c r="A9" s="15"/>
      <c r="B9" s="15"/>
      <c r="C9" s="15"/>
      <c r="D9" s="71"/>
      <c r="E9" s="71"/>
      <c r="F9" s="15"/>
      <c r="G9" s="71"/>
      <c r="H9" s="72"/>
    </row>
    <row r="10" spans="1:8" ht="27" customHeight="1">
      <c r="A10" s="15"/>
      <c r="B10" s="15"/>
      <c r="C10" s="15"/>
      <c r="D10" s="71"/>
      <c r="E10" s="71"/>
      <c r="F10" s="15"/>
      <c r="G10" s="71"/>
      <c r="H10" s="72"/>
    </row>
    <row r="11" spans="1:8" ht="27" customHeight="1">
      <c r="A11" s="15"/>
      <c r="B11" s="15"/>
      <c r="C11" s="15"/>
      <c r="D11" s="71"/>
      <c r="E11" s="71"/>
      <c r="F11" s="15"/>
      <c r="G11" s="71"/>
      <c r="H11" s="72"/>
    </row>
    <row r="12" spans="1:8" ht="27" customHeight="1">
      <c r="A12" s="15"/>
      <c r="B12" s="15"/>
      <c r="C12" s="15"/>
      <c r="D12" s="71"/>
      <c r="E12" s="71"/>
      <c r="F12" s="15"/>
      <c r="G12" s="71"/>
      <c r="H12" s="72"/>
    </row>
    <row r="13" spans="1:8" ht="27" customHeight="1">
      <c r="A13" s="15"/>
      <c r="B13" s="15"/>
      <c r="C13" s="15"/>
      <c r="D13" s="71"/>
      <c r="E13" s="71"/>
      <c r="F13" s="15"/>
      <c r="G13" s="71"/>
      <c r="H13" s="72"/>
    </row>
    <row r="14" spans="1:8" ht="27" customHeight="1">
      <c r="A14" s="15"/>
      <c r="B14" s="15"/>
      <c r="C14" s="15"/>
      <c r="D14" s="71"/>
      <c r="E14" s="71"/>
      <c r="F14" s="15"/>
      <c r="G14" s="71"/>
      <c r="H14" s="72"/>
    </row>
    <row r="15" spans="1:8" ht="27" customHeight="1">
      <c r="A15" s="15"/>
      <c r="B15" s="15"/>
      <c r="C15" s="15"/>
      <c r="D15" s="71"/>
      <c r="E15" s="71"/>
      <c r="F15" s="15"/>
      <c r="G15" s="71"/>
      <c r="H15" s="72"/>
    </row>
    <row r="16" spans="1:8" ht="27" customHeight="1">
      <c r="A16" s="15"/>
      <c r="B16" s="15"/>
      <c r="C16" s="15"/>
      <c r="D16" s="71"/>
      <c r="E16" s="71"/>
      <c r="F16" s="15"/>
      <c r="G16" s="71"/>
      <c r="H16" s="72"/>
    </row>
    <row r="17" spans="1:8" ht="27" customHeight="1">
      <c r="A17" s="15"/>
      <c r="B17" s="15"/>
      <c r="C17" s="15"/>
      <c r="D17" s="71"/>
      <c r="E17" s="71"/>
      <c r="F17" s="15"/>
      <c r="G17" s="71"/>
      <c r="H17" s="72"/>
    </row>
    <row r="18" spans="1:8" ht="27" customHeight="1">
      <c r="A18" s="15"/>
      <c r="B18" s="31" t="s">
        <v>17</v>
      </c>
      <c r="C18" s="94" t="s">
        <v>125</v>
      </c>
      <c r="D18" s="94" t="s">
        <v>125</v>
      </c>
      <c r="E18" s="71"/>
      <c r="F18" s="94" t="s">
        <v>125</v>
      </c>
      <c r="G18" s="71"/>
      <c r="H18" s="71"/>
    </row>
    <row r="19" spans="1:8" ht="18" customHeight="1"/>
    <row r="20" spans="1:8" ht="18" customHeight="1">
      <c r="A20" s="85" t="str">
        <f>Titelblatt!$D$33</f>
        <v xml:space="preserve">Projektauftrag </v>
      </c>
      <c r="B20" s="86"/>
      <c r="C20" s="86"/>
      <c r="D20" s="86"/>
      <c r="E20" s="86"/>
      <c r="F20" s="86"/>
      <c r="G20" s="86"/>
      <c r="H20" s="86" t="str">
        <f>Titelblatt!$D$35</f>
        <v xml:space="preserve">Version:             </v>
      </c>
    </row>
  </sheetData>
  <mergeCells count="3">
    <mergeCell ref="B3:B4"/>
    <mergeCell ref="C3:E3"/>
    <mergeCell ref="F3:G3"/>
  </mergeCells>
  <phoneticPr fontId="11" type="noConversion"/>
  <pageMargins left="0.75000000000000011" right="0.75000000000000011" top="1" bottom="0.59055118110236227" header="0.5" footer="0.5"/>
  <pageSetup paperSize="9" orientation="landscape" horizontalDpi="4294967292" verticalDpi="4294967292"/>
  <headerFooter>
    <oddFooter>&amp;C&amp;D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Layout" topLeftCell="A4" workbookViewId="0">
      <selection activeCell="A19" sqref="A19"/>
    </sheetView>
  </sheetViews>
  <sheetFormatPr baseColWidth="10" defaultRowHeight="15" x14ac:dyDescent="0"/>
  <cols>
    <col min="1" max="1" width="3.83203125" customWidth="1"/>
    <col min="2" max="2" width="27" customWidth="1"/>
    <col min="3" max="8" width="15" customWidth="1"/>
  </cols>
  <sheetData>
    <row r="1" spans="1:8" ht="17">
      <c r="A1" s="30" t="s">
        <v>122</v>
      </c>
      <c r="C1" s="37"/>
      <c r="D1" s="37"/>
      <c r="E1" s="37"/>
      <c r="F1" s="37"/>
    </row>
    <row r="3" spans="1:8" s="70" customFormat="1">
      <c r="A3" s="15"/>
      <c r="B3" s="127" t="s">
        <v>76</v>
      </c>
      <c r="C3" s="129" t="s">
        <v>74</v>
      </c>
      <c r="D3" s="130"/>
      <c r="E3" s="131"/>
      <c r="F3" s="129" t="s">
        <v>75</v>
      </c>
      <c r="G3" s="131"/>
      <c r="H3" s="69" t="s">
        <v>17</v>
      </c>
    </row>
    <row r="4" spans="1:8" s="70" customFormat="1">
      <c r="A4" s="15" t="s">
        <v>10</v>
      </c>
      <c r="B4" s="128"/>
      <c r="C4" s="15" t="s">
        <v>145</v>
      </c>
      <c r="D4" s="15" t="s">
        <v>77</v>
      </c>
      <c r="E4" s="15" t="s">
        <v>78</v>
      </c>
      <c r="F4" s="15" t="s">
        <v>79</v>
      </c>
      <c r="G4" s="15" t="s">
        <v>78</v>
      </c>
      <c r="H4" s="15" t="s">
        <v>78</v>
      </c>
    </row>
    <row r="5" spans="1:8" ht="27" customHeight="1">
      <c r="A5" s="15"/>
      <c r="B5" s="15"/>
      <c r="C5" s="15"/>
      <c r="D5" s="71"/>
      <c r="E5" s="71">
        <f>D5*C5</f>
        <v>0</v>
      </c>
      <c r="F5" s="15"/>
      <c r="G5" s="71"/>
      <c r="H5" s="72">
        <f>G5+E5</f>
        <v>0</v>
      </c>
    </row>
    <row r="6" spans="1:8" ht="27" customHeight="1">
      <c r="A6" s="15"/>
      <c r="B6" s="15"/>
      <c r="C6" s="15"/>
      <c r="D6" s="71"/>
      <c r="E6" s="71">
        <f t="shared" ref="E6:E17" si="0">D6*C6</f>
        <v>0</v>
      </c>
      <c r="F6" s="15"/>
      <c r="G6" s="71"/>
      <c r="H6" s="72">
        <f t="shared" ref="H6:H17" si="1">G6+E6</f>
        <v>0</v>
      </c>
    </row>
    <row r="7" spans="1:8" ht="27" customHeight="1">
      <c r="A7" s="15"/>
      <c r="B7" s="15"/>
      <c r="C7" s="15"/>
      <c r="D7" s="71"/>
      <c r="E7" s="71">
        <f t="shared" si="0"/>
        <v>0</v>
      </c>
      <c r="F7" s="15"/>
      <c r="G7" s="71"/>
      <c r="H7" s="72">
        <f t="shared" si="1"/>
        <v>0</v>
      </c>
    </row>
    <row r="8" spans="1:8" ht="27" customHeight="1">
      <c r="A8" s="15"/>
      <c r="B8" s="15"/>
      <c r="C8" s="15"/>
      <c r="D8" s="71"/>
      <c r="E8" s="71">
        <f t="shared" si="0"/>
        <v>0</v>
      </c>
      <c r="F8" s="15"/>
      <c r="G8" s="71"/>
      <c r="H8" s="72">
        <f t="shared" si="1"/>
        <v>0</v>
      </c>
    </row>
    <row r="9" spans="1:8" ht="27" customHeight="1">
      <c r="A9" s="15"/>
      <c r="B9" s="15"/>
      <c r="C9" s="15"/>
      <c r="D9" s="71"/>
      <c r="E9" s="71">
        <f t="shared" si="0"/>
        <v>0</v>
      </c>
      <c r="F9" s="15"/>
      <c r="G9" s="71"/>
      <c r="H9" s="72">
        <f t="shared" si="1"/>
        <v>0</v>
      </c>
    </row>
    <row r="10" spans="1:8" ht="27" customHeight="1">
      <c r="A10" s="15"/>
      <c r="B10" s="15"/>
      <c r="C10" s="15"/>
      <c r="D10" s="71"/>
      <c r="E10" s="71">
        <f t="shared" si="0"/>
        <v>0</v>
      </c>
      <c r="F10" s="15"/>
      <c r="G10" s="71"/>
      <c r="H10" s="72">
        <f t="shared" si="1"/>
        <v>0</v>
      </c>
    </row>
    <row r="11" spans="1:8" ht="27" customHeight="1">
      <c r="A11" s="15"/>
      <c r="B11" s="15"/>
      <c r="C11" s="15"/>
      <c r="D11" s="71"/>
      <c r="E11" s="71">
        <f t="shared" si="0"/>
        <v>0</v>
      </c>
      <c r="F11" s="15"/>
      <c r="G11" s="71"/>
      <c r="H11" s="72">
        <f t="shared" si="1"/>
        <v>0</v>
      </c>
    </row>
    <row r="12" spans="1:8" ht="27" customHeight="1">
      <c r="A12" s="15"/>
      <c r="B12" s="15"/>
      <c r="C12" s="15"/>
      <c r="D12" s="71"/>
      <c r="E12" s="71">
        <f t="shared" si="0"/>
        <v>0</v>
      </c>
      <c r="F12" s="15"/>
      <c r="G12" s="71"/>
      <c r="H12" s="72">
        <f t="shared" si="1"/>
        <v>0</v>
      </c>
    </row>
    <row r="13" spans="1:8" ht="27" customHeight="1">
      <c r="A13" s="15"/>
      <c r="B13" s="15"/>
      <c r="C13" s="15"/>
      <c r="D13" s="71"/>
      <c r="E13" s="71">
        <f t="shared" si="0"/>
        <v>0</v>
      </c>
      <c r="F13" s="15"/>
      <c r="G13" s="71"/>
      <c r="H13" s="72">
        <f t="shared" si="1"/>
        <v>0</v>
      </c>
    </row>
    <row r="14" spans="1:8" ht="27" customHeight="1">
      <c r="A14" s="15"/>
      <c r="B14" s="15"/>
      <c r="C14" s="15"/>
      <c r="D14" s="71"/>
      <c r="E14" s="71">
        <f t="shared" si="0"/>
        <v>0</v>
      </c>
      <c r="F14" s="15"/>
      <c r="G14" s="71"/>
      <c r="H14" s="72">
        <f t="shared" si="1"/>
        <v>0</v>
      </c>
    </row>
    <row r="15" spans="1:8" ht="27" customHeight="1">
      <c r="A15" s="15"/>
      <c r="B15" s="15"/>
      <c r="C15" s="15"/>
      <c r="D15" s="71"/>
      <c r="E15" s="71">
        <f t="shared" si="0"/>
        <v>0</v>
      </c>
      <c r="F15" s="15"/>
      <c r="G15" s="71"/>
      <c r="H15" s="72">
        <f t="shared" si="1"/>
        <v>0</v>
      </c>
    </row>
    <row r="16" spans="1:8" ht="27" customHeight="1">
      <c r="A16" s="15"/>
      <c r="B16" s="15"/>
      <c r="C16" s="15"/>
      <c r="D16" s="71"/>
      <c r="E16" s="71">
        <f t="shared" si="0"/>
        <v>0</v>
      </c>
      <c r="F16" s="15"/>
      <c r="G16" s="71"/>
      <c r="H16" s="72">
        <f t="shared" si="1"/>
        <v>0</v>
      </c>
    </row>
    <row r="17" spans="1:8" ht="27" customHeight="1">
      <c r="A17" s="15"/>
      <c r="B17" s="15"/>
      <c r="C17" s="15"/>
      <c r="D17" s="71"/>
      <c r="E17" s="71">
        <f t="shared" si="0"/>
        <v>0</v>
      </c>
      <c r="F17" s="15"/>
      <c r="G17" s="71"/>
      <c r="H17" s="72">
        <f t="shared" si="1"/>
        <v>0</v>
      </c>
    </row>
    <row r="18" spans="1:8" ht="27" customHeight="1">
      <c r="A18" s="15"/>
      <c r="B18" s="31" t="s">
        <v>17</v>
      </c>
      <c r="C18" s="94" t="s">
        <v>125</v>
      </c>
      <c r="D18" s="94" t="s">
        <v>125</v>
      </c>
      <c r="E18" s="71">
        <f>SUM(E5:E17)</f>
        <v>0</v>
      </c>
      <c r="F18" s="94" t="s">
        <v>125</v>
      </c>
      <c r="G18" s="71">
        <f>SUM(G5:G17)</f>
        <v>0</v>
      </c>
      <c r="H18" s="71">
        <f>SUM(H5:H17)</f>
        <v>0</v>
      </c>
    </row>
    <row r="19" spans="1:8" ht="18" customHeight="1"/>
    <row r="20" spans="1:8" ht="18" customHeight="1">
      <c r="A20" s="87" t="s">
        <v>111</v>
      </c>
      <c r="B20" s="87"/>
      <c r="C20" s="88"/>
      <c r="D20" s="88"/>
      <c r="E20" s="88"/>
      <c r="F20" s="88"/>
      <c r="G20" s="88"/>
      <c r="H20" s="88" t="s">
        <v>112</v>
      </c>
    </row>
  </sheetData>
  <mergeCells count="3">
    <mergeCell ref="C3:E3"/>
    <mergeCell ref="F3:G3"/>
    <mergeCell ref="B3:B4"/>
  </mergeCells>
  <phoneticPr fontId="11" type="noConversion"/>
  <pageMargins left="0.75000000000000011" right="0.75000000000000011" top="1" bottom="0.59055118110236227" header="0.5" footer="0.5"/>
  <pageSetup paperSize="9" orientation="landscape" horizontalDpi="4294967292" verticalDpi="4294967292"/>
  <headerFooter>
    <oddFooter>&amp;C&amp;D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view="pageLayout" workbookViewId="0">
      <selection activeCell="B5" sqref="B5"/>
    </sheetView>
  </sheetViews>
  <sheetFormatPr baseColWidth="10" defaultRowHeight="15" x14ac:dyDescent="0"/>
  <cols>
    <col min="1" max="1" width="64.33203125" style="11" customWidth="1"/>
    <col min="2" max="4" width="19.1640625" style="10" customWidth="1"/>
    <col min="5" max="16384" width="10.83203125" style="11"/>
  </cols>
  <sheetData>
    <row r="1" spans="1:4" ht="22" customHeight="1">
      <c r="A1" s="95" t="s">
        <v>123</v>
      </c>
    </row>
    <row r="2" spans="1:4" s="1" customFormat="1" ht="29" customHeight="1">
      <c r="A2" s="1" t="s">
        <v>14</v>
      </c>
      <c r="B2" s="92"/>
      <c r="C2" s="92"/>
      <c r="D2" s="92"/>
    </row>
    <row r="3" spans="1:4" ht="22" customHeight="1">
      <c r="A3" s="16" t="s">
        <v>15</v>
      </c>
      <c r="B3" s="17"/>
      <c r="C3" s="18"/>
      <c r="D3" s="19"/>
    </row>
    <row r="4" spans="1:4" ht="11" customHeight="1">
      <c r="A4" s="20"/>
      <c r="B4" s="17"/>
      <c r="C4" s="21"/>
    </row>
    <row r="5" spans="1:4" ht="22" customHeight="1">
      <c r="A5" s="16" t="s">
        <v>16</v>
      </c>
      <c r="B5" s="22"/>
    </row>
    <row r="6" spans="1:4" ht="22" customHeight="1">
      <c r="A6" s="20"/>
      <c r="B6" s="19"/>
    </row>
    <row r="7" spans="1:4" ht="22" customHeight="1">
      <c r="A7" s="20"/>
      <c r="B7" s="19"/>
    </row>
    <row r="8" spans="1:4" ht="22" customHeight="1">
      <c r="A8" s="20"/>
      <c r="B8" s="19"/>
    </row>
    <row r="9" spans="1:4" ht="22" customHeight="1">
      <c r="A9" s="20"/>
      <c r="B9" s="19"/>
    </row>
    <row r="10" spans="1:4" ht="22" customHeight="1">
      <c r="A10" s="20"/>
      <c r="B10" s="19"/>
    </row>
    <row r="11" spans="1:4" ht="22" customHeight="1">
      <c r="A11" s="16" t="s">
        <v>17</v>
      </c>
      <c r="B11" s="19"/>
      <c r="C11" s="19"/>
    </row>
    <row r="12" spans="1:4" ht="22" customHeight="1">
      <c r="A12" s="16" t="s">
        <v>18</v>
      </c>
      <c r="B12" s="19"/>
    </row>
    <row r="13" spans="1:4" ht="22" customHeight="1">
      <c r="A13" s="20"/>
      <c r="B13" s="19"/>
    </row>
    <row r="14" spans="1:4" ht="22" customHeight="1">
      <c r="A14" s="20"/>
      <c r="B14" s="19"/>
    </row>
    <row r="15" spans="1:4" ht="22" customHeight="1">
      <c r="A15" s="20"/>
      <c r="B15" s="19"/>
    </row>
    <row r="16" spans="1:4" ht="22" customHeight="1">
      <c r="A16" s="20"/>
      <c r="B16" s="19"/>
    </row>
    <row r="17" spans="1:4" ht="22" customHeight="1">
      <c r="A17" s="20"/>
      <c r="B17" s="19"/>
    </row>
    <row r="18" spans="1:4" ht="22" customHeight="1">
      <c r="A18" s="16" t="s">
        <v>17</v>
      </c>
      <c r="B18" s="19"/>
      <c r="C18" s="19"/>
    </row>
    <row r="19" spans="1:4" ht="22" customHeight="1">
      <c r="A19" s="16" t="s">
        <v>19</v>
      </c>
      <c r="B19" s="23"/>
      <c r="C19" s="24"/>
      <c r="D19" s="19"/>
    </row>
    <row r="20" spans="1:4" ht="11" customHeight="1">
      <c r="A20" s="20"/>
      <c r="B20" s="17"/>
      <c r="C20" s="21"/>
    </row>
    <row r="21" spans="1:4" ht="22" customHeight="1">
      <c r="A21" s="9" t="s">
        <v>20</v>
      </c>
      <c r="C21" s="10" t="s">
        <v>21</v>
      </c>
      <c r="D21" s="25"/>
    </row>
    <row r="22" spans="1:4" ht="13" customHeight="1"/>
    <row r="23" spans="1:4" customFormat="1" ht="18" customHeight="1">
      <c r="A23" s="85" t="str">
        <f>Titelblatt!$D$33</f>
        <v xml:space="preserve">Projektauftrag </v>
      </c>
      <c r="B23" s="85"/>
      <c r="C23" s="85"/>
      <c r="D23" s="89" t="str">
        <f>Titelblatt!$D$35</f>
        <v xml:space="preserve">Version:             </v>
      </c>
    </row>
  </sheetData>
  <phoneticPr fontId="11" type="noConversion"/>
  <pageMargins left="0.75000000000000011" right="0.75000000000000011" top="1" bottom="0.59055118110236227" header="0.5" footer="0.5"/>
  <pageSetup paperSize="9" orientation="landscape" horizontalDpi="4294967292" verticalDpi="4294967292"/>
  <headerFooter>
    <oddHeader>&amp;R_x000D_</oddHeader>
    <oddFooter>&amp;C&amp;D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view="pageLayout" topLeftCell="A10" workbookViewId="0">
      <selection activeCell="C1" sqref="C1"/>
    </sheetView>
  </sheetViews>
  <sheetFormatPr baseColWidth="10" defaultRowHeight="15" x14ac:dyDescent="0"/>
  <cols>
    <col min="1" max="1" width="64.33203125" style="11" customWidth="1"/>
    <col min="2" max="4" width="19.1640625" style="10" customWidth="1"/>
    <col min="5" max="16384" width="10.83203125" style="11"/>
  </cols>
  <sheetData>
    <row r="1" spans="1:4" ht="22" customHeight="1">
      <c r="A1" s="95" t="s">
        <v>123</v>
      </c>
    </row>
    <row r="2" spans="1:4" s="1" customFormat="1" ht="29" customHeight="1">
      <c r="A2" s="1" t="s">
        <v>14</v>
      </c>
      <c r="B2" s="92"/>
      <c r="C2" s="92"/>
      <c r="D2" s="92"/>
    </row>
    <row r="3" spans="1:4" ht="22" customHeight="1">
      <c r="A3" s="16" t="s">
        <v>15</v>
      </c>
      <c r="B3" s="17"/>
      <c r="C3" s="18"/>
      <c r="D3" s="19">
        <v>40000</v>
      </c>
    </row>
    <row r="4" spans="1:4" ht="11" customHeight="1">
      <c r="A4" s="20"/>
      <c r="B4" s="17"/>
      <c r="C4" s="21"/>
    </row>
    <row r="5" spans="1:4" ht="22" customHeight="1">
      <c r="A5" s="16" t="s">
        <v>16</v>
      </c>
      <c r="B5" s="22"/>
    </row>
    <row r="6" spans="1:4" ht="22" customHeight="1">
      <c r="A6" s="20"/>
      <c r="B6" s="19">
        <v>2000</v>
      </c>
    </row>
    <row r="7" spans="1:4" ht="22" customHeight="1">
      <c r="A7" s="20"/>
      <c r="B7" s="19">
        <v>2000</v>
      </c>
    </row>
    <row r="8" spans="1:4" ht="22" customHeight="1">
      <c r="A8" s="20"/>
      <c r="B8" s="19">
        <v>2000</v>
      </c>
    </row>
    <row r="9" spans="1:4" ht="22" customHeight="1">
      <c r="A9" s="20"/>
      <c r="B9" s="19">
        <v>2000</v>
      </c>
    </row>
    <row r="10" spans="1:4" ht="22" customHeight="1">
      <c r="A10" s="20"/>
      <c r="B10" s="19">
        <v>2000</v>
      </c>
    </row>
    <row r="11" spans="1:4" ht="22" customHeight="1">
      <c r="A11" s="16" t="s">
        <v>17</v>
      </c>
      <c r="B11" s="19"/>
      <c r="C11" s="19">
        <f>SUM(B6:B10)</f>
        <v>10000</v>
      </c>
    </row>
    <row r="12" spans="1:4" ht="22" customHeight="1">
      <c r="A12" s="16" t="s">
        <v>18</v>
      </c>
      <c r="B12" s="19"/>
    </row>
    <row r="13" spans="1:4" ht="22" customHeight="1">
      <c r="A13" s="20"/>
      <c r="B13" s="19">
        <v>1000</v>
      </c>
    </row>
    <row r="14" spans="1:4" ht="22" customHeight="1">
      <c r="A14" s="20"/>
      <c r="B14" s="19">
        <v>1000</v>
      </c>
    </row>
    <row r="15" spans="1:4" ht="22" customHeight="1">
      <c r="A15" s="20"/>
      <c r="B15" s="19">
        <v>1000</v>
      </c>
    </row>
    <row r="16" spans="1:4" ht="22" customHeight="1">
      <c r="A16" s="20"/>
      <c r="B16" s="19">
        <v>1000</v>
      </c>
    </row>
    <row r="17" spans="1:4" ht="22" customHeight="1">
      <c r="A17" s="20"/>
      <c r="B17" s="19">
        <v>1000</v>
      </c>
    </row>
    <row r="18" spans="1:4" ht="22" customHeight="1">
      <c r="A18" s="16" t="s">
        <v>17</v>
      </c>
      <c r="B18" s="19"/>
      <c r="C18" s="19">
        <f>SUM(B13:B17)</f>
        <v>5000</v>
      </c>
    </row>
    <row r="19" spans="1:4" ht="22" customHeight="1">
      <c r="A19" s="16" t="s">
        <v>19</v>
      </c>
      <c r="B19" s="23"/>
      <c r="C19" s="24"/>
      <c r="D19" s="19">
        <f>C11-C18</f>
        <v>5000</v>
      </c>
    </row>
    <row r="20" spans="1:4" ht="11" customHeight="1">
      <c r="A20" s="20"/>
      <c r="B20" s="17"/>
      <c r="C20" s="21"/>
    </row>
    <row r="21" spans="1:4" ht="22" customHeight="1">
      <c r="A21" s="9" t="s">
        <v>20</v>
      </c>
      <c r="C21" s="10" t="s">
        <v>21</v>
      </c>
      <c r="D21" s="25">
        <f>D3/D19</f>
        <v>8</v>
      </c>
    </row>
    <row r="23" spans="1:4" customFormat="1" ht="18" customHeight="1">
      <c r="A23" s="85" t="str">
        <f>Titelblatt!$D$33</f>
        <v xml:space="preserve">Projektauftrag </v>
      </c>
      <c r="B23" s="85"/>
      <c r="C23" s="85"/>
      <c r="D23" s="89" t="str">
        <f>Titelblatt!$D$35</f>
        <v xml:space="preserve">Version:             </v>
      </c>
    </row>
  </sheetData>
  <phoneticPr fontId="11" type="noConversion"/>
  <pageMargins left="0.7" right="0.7" top="0.75" bottom="0.75" header="0.3" footer="0.3"/>
  <pageSetup paperSize="9" orientation="landscape" horizontalDpi="4294967292" verticalDpi="4294967292"/>
  <headerFooter>
    <oddHeader>&amp;R_x000D_</oddHeader>
    <oddFooter>&amp;C&amp;D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view="pageLayout" workbookViewId="0">
      <selection activeCell="B4" sqref="B4"/>
    </sheetView>
  </sheetViews>
  <sheetFormatPr baseColWidth="10" defaultRowHeight="15" x14ac:dyDescent="0"/>
  <cols>
    <col min="1" max="1" width="3.83203125" style="11" customWidth="1"/>
    <col min="2" max="2" width="26.83203125" style="11" customWidth="1"/>
    <col min="3" max="3" width="26.83203125" style="10" customWidth="1"/>
    <col min="4" max="5" width="9.33203125" style="10" customWidth="1"/>
    <col min="6" max="6" width="9.33203125" style="11" customWidth="1"/>
    <col min="7" max="7" width="36" style="11" customWidth="1"/>
    <col min="8" max="16384" width="10.83203125" style="11"/>
  </cols>
  <sheetData>
    <row r="1" spans="1:8" ht="22" customHeight="1">
      <c r="A1" s="95" t="s">
        <v>124</v>
      </c>
      <c r="B1" s="9"/>
    </row>
    <row r="3" spans="1:8" ht="30">
      <c r="A3" s="13" t="s">
        <v>10</v>
      </c>
      <c r="B3" s="13" t="s">
        <v>11</v>
      </c>
      <c r="C3" s="13" t="s">
        <v>13</v>
      </c>
      <c r="D3" s="13" t="s">
        <v>128</v>
      </c>
      <c r="E3" s="13" t="s">
        <v>127</v>
      </c>
      <c r="F3" s="13" t="s">
        <v>12</v>
      </c>
      <c r="G3" s="13" t="s">
        <v>126</v>
      </c>
      <c r="H3"/>
    </row>
    <row r="4" spans="1:8" ht="62" customHeight="1">
      <c r="A4" s="82">
        <v>1</v>
      </c>
      <c r="B4" s="15"/>
      <c r="C4" s="15"/>
      <c r="D4" s="15"/>
      <c r="E4" s="15"/>
      <c r="F4" s="15"/>
      <c r="G4" s="15"/>
      <c r="H4"/>
    </row>
    <row r="5" spans="1:8" ht="62" customHeight="1">
      <c r="A5" s="82">
        <v>2</v>
      </c>
      <c r="B5" s="15"/>
      <c r="C5" s="15"/>
      <c r="D5" s="15"/>
      <c r="E5" s="15"/>
      <c r="F5" s="15"/>
      <c r="G5" s="15"/>
      <c r="H5"/>
    </row>
    <row r="6" spans="1:8" ht="62" customHeight="1">
      <c r="A6" s="82">
        <v>3</v>
      </c>
      <c r="B6" s="15"/>
      <c r="C6" s="15"/>
      <c r="D6" s="15"/>
      <c r="E6" s="15"/>
      <c r="F6" s="15"/>
      <c r="G6" s="15"/>
      <c r="H6"/>
    </row>
    <row r="7" spans="1:8" ht="62" customHeight="1">
      <c r="A7" s="82">
        <v>4</v>
      </c>
      <c r="B7" s="15"/>
      <c r="C7" s="15"/>
      <c r="D7" s="15"/>
      <c r="E7" s="15"/>
      <c r="F7" s="15"/>
      <c r="G7" s="15"/>
      <c r="H7"/>
    </row>
    <row r="8" spans="1:8" ht="62" customHeight="1">
      <c r="A8" s="82">
        <v>5</v>
      </c>
      <c r="B8" s="15"/>
      <c r="C8" s="15"/>
      <c r="D8" s="15"/>
      <c r="E8" s="15"/>
      <c r="F8" s="15"/>
      <c r="G8" s="15"/>
      <c r="H8"/>
    </row>
    <row r="9" spans="1:8" ht="62" customHeight="1">
      <c r="A9" s="82">
        <v>6</v>
      </c>
      <c r="B9" s="15"/>
      <c r="C9" s="15"/>
      <c r="D9" s="15"/>
      <c r="E9" s="15"/>
      <c r="F9" s="15"/>
      <c r="G9" s="15"/>
      <c r="H9"/>
    </row>
    <row r="10" spans="1:8" ht="22" customHeight="1">
      <c r="A10"/>
      <c r="B10"/>
      <c r="C10"/>
      <c r="D10"/>
      <c r="E10"/>
      <c r="F10"/>
      <c r="G10"/>
      <c r="H10"/>
    </row>
    <row r="11" spans="1:8" customFormat="1" ht="18" customHeight="1">
      <c r="A11" s="85" t="str">
        <f>Titelblatt!$D$33</f>
        <v xml:space="preserve">Projektauftrag </v>
      </c>
      <c r="B11" s="89"/>
      <c r="C11" s="89"/>
      <c r="D11" s="89"/>
      <c r="E11" s="89"/>
      <c r="F11" s="89"/>
      <c r="G11" s="89" t="str">
        <f>Titelblatt!$D$35</f>
        <v xml:space="preserve">Version:             </v>
      </c>
    </row>
  </sheetData>
  <phoneticPr fontId="11" type="noConversion"/>
  <pageMargins left="0.7" right="0.7" top="0.75" bottom="0.75" header="0.3" footer="0.3"/>
  <pageSetup paperSize="9" orientation="landscape" horizontalDpi="4294967292" verticalDpi="4294967292"/>
  <headerFooter>
    <oddHeader>&amp;R_x000D_</oddHeader>
    <oddFooter>&amp;C&amp;D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view="pageLayout" topLeftCell="A5" workbookViewId="0">
      <selection activeCell="E20" sqref="E20"/>
    </sheetView>
  </sheetViews>
  <sheetFormatPr baseColWidth="10" defaultRowHeight="23" customHeight="1" x14ac:dyDescent="0"/>
  <cols>
    <col min="1" max="1" width="4.33203125" style="45" customWidth="1"/>
    <col min="2" max="2" width="18.1640625" style="45" customWidth="1"/>
    <col min="3" max="6" width="12.5" style="45" customWidth="1"/>
    <col min="7" max="7" width="5.33203125" style="45" customWidth="1"/>
    <col min="8" max="8" width="3.83203125" style="11" customWidth="1"/>
    <col min="9" max="9" width="7.1640625" style="11" customWidth="1"/>
    <col min="10" max="12" width="7" style="10" customWidth="1"/>
    <col min="13" max="19" width="7" style="11" customWidth="1"/>
    <col min="20" max="16384" width="10.83203125" style="45"/>
  </cols>
  <sheetData>
    <row r="1" spans="1:19" ht="23" customHeight="1">
      <c r="A1" s="81" t="s">
        <v>129</v>
      </c>
      <c r="H1" s="81" t="str">
        <f>A1</f>
        <v>9. Risikodarstellung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3" customHeigh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3" customHeight="1">
      <c r="A3" s="132" t="s">
        <v>8</v>
      </c>
      <c r="B3" s="99" t="s">
        <v>131</v>
      </c>
      <c r="C3" s="97"/>
      <c r="D3" s="97"/>
      <c r="E3" s="97"/>
      <c r="F3" s="97"/>
      <c r="H3" s="134" t="s">
        <v>8</v>
      </c>
      <c r="I3" s="8">
        <v>10</v>
      </c>
      <c r="J3" s="4"/>
      <c r="K3" s="4"/>
      <c r="L3" s="5"/>
      <c r="M3" s="5"/>
      <c r="N3" s="5"/>
      <c r="O3" s="5"/>
      <c r="P3" s="5"/>
      <c r="Q3" s="5"/>
      <c r="R3" s="5"/>
      <c r="S3" s="5"/>
    </row>
    <row r="4" spans="1:19" ht="33" customHeight="1">
      <c r="A4" s="132"/>
      <c r="B4" s="99" t="s">
        <v>0</v>
      </c>
      <c r="C4" s="96"/>
      <c r="D4" s="97"/>
      <c r="E4" s="97"/>
      <c r="F4" s="97"/>
      <c r="H4" s="135"/>
      <c r="I4" s="8">
        <v>9</v>
      </c>
      <c r="J4" s="4"/>
      <c r="K4" s="4"/>
      <c r="L4" s="4"/>
      <c r="M4" s="5"/>
      <c r="N4" s="5"/>
      <c r="O4" s="5"/>
      <c r="P4" s="5"/>
      <c r="Q4" s="5"/>
      <c r="R4" s="5"/>
      <c r="S4" s="5"/>
    </row>
    <row r="5" spans="1:19" ht="33" customHeight="1">
      <c r="A5" s="132"/>
      <c r="B5" s="99" t="s">
        <v>1</v>
      </c>
      <c r="C5" s="96"/>
      <c r="D5" s="96"/>
      <c r="E5" s="97"/>
      <c r="F5" s="97"/>
      <c r="H5" s="135"/>
      <c r="I5" s="8">
        <v>8</v>
      </c>
      <c r="J5" s="6"/>
      <c r="K5" s="4"/>
      <c r="L5" s="4"/>
      <c r="M5" s="4"/>
      <c r="N5" s="5"/>
      <c r="O5" s="5"/>
      <c r="P5" s="5"/>
      <c r="Q5" s="5"/>
      <c r="R5" s="5"/>
      <c r="S5" s="5"/>
    </row>
    <row r="6" spans="1:19" ht="33" customHeight="1">
      <c r="A6" s="132"/>
      <c r="B6" s="99" t="s">
        <v>2</v>
      </c>
      <c r="C6" s="98"/>
      <c r="D6" s="96"/>
      <c r="E6" s="96"/>
      <c r="F6" s="97"/>
      <c r="H6" s="135"/>
      <c r="I6" s="8">
        <v>7</v>
      </c>
      <c r="J6" s="6"/>
      <c r="K6" s="6"/>
      <c r="L6" s="4"/>
      <c r="M6" s="4"/>
      <c r="N6" s="4"/>
      <c r="O6" s="5"/>
      <c r="P6" s="5"/>
      <c r="Q6" s="5"/>
      <c r="R6" s="5"/>
      <c r="S6" s="5"/>
    </row>
    <row r="7" spans="1:19" ht="33" customHeight="1">
      <c r="A7" s="132"/>
      <c r="B7" s="99" t="s">
        <v>3</v>
      </c>
      <c r="C7" s="98"/>
      <c r="D7" s="98"/>
      <c r="E7" s="96"/>
      <c r="F7" s="96"/>
      <c r="H7" s="135"/>
      <c r="I7" s="8">
        <v>6</v>
      </c>
      <c r="J7" s="6"/>
      <c r="K7" s="6"/>
      <c r="L7" s="6"/>
      <c r="M7" s="4"/>
      <c r="N7" s="4"/>
      <c r="O7" s="4"/>
      <c r="P7" s="5"/>
      <c r="Q7" s="5"/>
      <c r="R7" s="5"/>
      <c r="S7" s="5"/>
    </row>
    <row r="8" spans="1:19" ht="33" customHeight="1">
      <c r="A8" s="132"/>
      <c r="B8" s="99" t="s">
        <v>4</v>
      </c>
      <c r="C8" s="98"/>
      <c r="D8" s="98"/>
      <c r="E8" s="98"/>
      <c r="F8" s="96"/>
      <c r="H8" s="135"/>
      <c r="I8" s="8">
        <v>5</v>
      </c>
      <c r="J8" s="6"/>
      <c r="K8" s="6"/>
      <c r="L8" s="6"/>
      <c r="M8" s="4"/>
      <c r="N8" s="4"/>
      <c r="O8" s="4"/>
      <c r="P8" s="4"/>
      <c r="Q8" s="5"/>
      <c r="R8" s="5"/>
      <c r="S8" s="5"/>
    </row>
    <row r="9" spans="1:19" ht="33" customHeight="1">
      <c r="A9" s="133"/>
      <c r="C9" s="45" t="s">
        <v>5</v>
      </c>
      <c r="D9" s="45" t="s">
        <v>130</v>
      </c>
      <c r="E9" s="45" t="s">
        <v>6</v>
      </c>
      <c r="F9" s="45" t="s">
        <v>7</v>
      </c>
      <c r="H9" s="135"/>
      <c r="I9" s="8">
        <v>4</v>
      </c>
      <c r="J9" s="6"/>
      <c r="K9" s="6"/>
      <c r="L9" s="6"/>
      <c r="M9" s="6"/>
      <c r="N9" s="4"/>
      <c r="O9" s="4"/>
      <c r="P9" s="4"/>
      <c r="Q9" s="4"/>
      <c r="R9" s="5"/>
      <c r="S9" s="5"/>
    </row>
    <row r="10" spans="1:19" ht="33" customHeight="1">
      <c r="D10" s="104" t="s">
        <v>9</v>
      </c>
      <c r="H10" s="135"/>
      <c r="I10" s="8">
        <v>3</v>
      </c>
      <c r="J10" s="6"/>
      <c r="K10" s="6"/>
      <c r="L10" s="6"/>
      <c r="M10" s="6"/>
      <c r="N10" s="6"/>
      <c r="O10" s="6"/>
      <c r="P10" s="4"/>
      <c r="Q10" s="4"/>
      <c r="R10" s="4"/>
      <c r="S10" s="5"/>
    </row>
    <row r="11" spans="1:19" ht="33" customHeight="1">
      <c r="H11" s="135"/>
      <c r="I11" s="8">
        <v>2</v>
      </c>
      <c r="J11" s="6"/>
      <c r="K11" s="6"/>
      <c r="L11" s="6"/>
      <c r="M11" s="6"/>
      <c r="N11" s="6"/>
      <c r="O11" s="6"/>
      <c r="P11" s="6"/>
      <c r="Q11" s="4"/>
      <c r="R11" s="4"/>
      <c r="S11" s="4"/>
    </row>
    <row r="12" spans="1:19" ht="33" customHeight="1">
      <c r="H12" s="135"/>
      <c r="I12" s="8">
        <v>1</v>
      </c>
      <c r="J12" s="6"/>
      <c r="K12" s="6"/>
      <c r="L12" s="6"/>
      <c r="M12" s="6"/>
      <c r="N12" s="6"/>
      <c r="O12" s="6"/>
      <c r="P12" s="6"/>
      <c r="Q12" s="6"/>
      <c r="R12" s="4"/>
      <c r="S12" s="4"/>
    </row>
    <row r="13" spans="1:19" ht="19" customHeight="1">
      <c r="H13" s="102"/>
      <c r="I13" s="3"/>
      <c r="J13" s="8">
        <v>1</v>
      </c>
      <c r="K13" s="8">
        <v>2</v>
      </c>
      <c r="L13" s="8">
        <v>3</v>
      </c>
      <c r="M13" s="8">
        <v>4</v>
      </c>
      <c r="N13" s="8">
        <v>5</v>
      </c>
      <c r="O13" s="8">
        <v>6</v>
      </c>
      <c r="P13" s="8">
        <v>7</v>
      </c>
      <c r="Q13" s="8">
        <v>8</v>
      </c>
      <c r="R13" s="8">
        <v>9</v>
      </c>
      <c r="S13" s="8">
        <v>10</v>
      </c>
    </row>
    <row r="14" spans="1:19" ht="23" customHeight="1">
      <c r="H14" s="3"/>
      <c r="I14" s="3"/>
      <c r="J14" s="7" t="s">
        <v>9</v>
      </c>
      <c r="K14" s="7"/>
      <c r="L14" s="3"/>
      <c r="M14" s="3"/>
      <c r="N14" s="3"/>
      <c r="O14" s="3"/>
      <c r="P14" s="3"/>
      <c r="Q14" s="3"/>
      <c r="R14" s="3"/>
      <c r="S14" s="3"/>
    </row>
    <row r="15" spans="1:19" ht="23" customHeight="1">
      <c r="B15" s="97"/>
      <c r="C15" s="1" t="s">
        <v>132</v>
      </c>
      <c r="D15" s="1"/>
      <c r="H15" s="3"/>
      <c r="I15" s="3"/>
      <c r="J15" s="5"/>
      <c r="K15" s="1" t="s">
        <v>132</v>
      </c>
      <c r="L15" s="3"/>
      <c r="M15" s="3"/>
      <c r="N15" s="3"/>
      <c r="O15" s="3"/>
      <c r="P15" s="3"/>
      <c r="Q15" s="3"/>
      <c r="R15" s="3"/>
      <c r="S15" s="3"/>
    </row>
    <row r="16" spans="1:19" ht="23" customHeight="1">
      <c r="B16" s="96"/>
      <c r="C16" s="1" t="s">
        <v>133</v>
      </c>
      <c r="D16" s="1"/>
      <c r="H16" s="3"/>
      <c r="I16" s="3"/>
      <c r="J16" s="4"/>
      <c r="K16" s="1" t="s">
        <v>133</v>
      </c>
      <c r="L16" s="3"/>
      <c r="M16" s="3"/>
      <c r="N16" s="3"/>
      <c r="O16" s="3"/>
      <c r="P16" s="3"/>
      <c r="Q16" s="3"/>
      <c r="R16" s="3"/>
      <c r="S16" s="3"/>
    </row>
    <row r="17" spans="1:19" ht="23" customHeight="1">
      <c r="B17" s="98"/>
      <c r="C17" s="1" t="s">
        <v>134</v>
      </c>
      <c r="D17" s="1"/>
      <c r="H17" s="3"/>
      <c r="I17" s="3"/>
      <c r="J17" s="6"/>
      <c r="K17" s="1" t="s">
        <v>134</v>
      </c>
      <c r="L17" s="3"/>
      <c r="M17" s="3"/>
      <c r="N17" s="3"/>
      <c r="O17" s="3"/>
      <c r="P17" s="3"/>
      <c r="Q17" s="3"/>
      <c r="R17" s="3"/>
      <c r="S17" s="3"/>
    </row>
    <row r="18" spans="1:19" ht="23" customHeight="1"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23" customHeight="1">
      <c r="H19"/>
      <c r="I19"/>
      <c r="J19"/>
      <c r="K19"/>
      <c r="L19"/>
      <c r="M19"/>
      <c r="N19"/>
      <c r="O19"/>
    </row>
    <row r="21" spans="1:19" ht="37" customHeight="1"/>
    <row r="22" spans="1:19" ht="42" customHeight="1"/>
    <row r="23" spans="1:19" ht="52" customHeight="1"/>
    <row r="24" spans="1:19" customFormat="1" ht="18" customHeight="1">
      <c r="A24" s="85" t="str">
        <f>Titelblatt!$D$33</f>
        <v xml:space="preserve">Projektauftrag </v>
      </c>
      <c r="B24" s="89"/>
      <c r="C24" s="89"/>
      <c r="D24" s="89"/>
      <c r="E24" s="89"/>
      <c r="F24" s="89"/>
      <c r="G24" s="89" t="str">
        <f>Titelblatt!$D$35</f>
        <v xml:space="preserve">Version:             </v>
      </c>
      <c r="H24" s="85" t="str">
        <f>Titelblatt!$D$33</f>
        <v xml:space="preserve">Projektauftrag </v>
      </c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 t="str">
        <f>Titelblatt!$D$35</f>
        <v xml:space="preserve">Version:             </v>
      </c>
    </row>
  </sheetData>
  <mergeCells count="2">
    <mergeCell ref="A3:A9"/>
    <mergeCell ref="H3:H12"/>
  </mergeCells>
  <phoneticPr fontId="11" type="noConversion"/>
  <pageMargins left="0.75000000000000011" right="0.75000000000000011" top="1" bottom="0.59055118110236227" header="0.5" footer="0.5"/>
  <pageSetup paperSize="9" orientation="portrait" horizontalDpi="4294967292" verticalDpi="4294967292"/>
  <headerFooter>
    <oddFooter>&amp;C&amp;D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view="pageLayout" topLeftCell="A4" workbookViewId="0">
      <selection activeCell="A5" sqref="A5:D5"/>
    </sheetView>
  </sheetViews>
  <sheetFormatPr baseColWidth="10" defaultRowHeight="23" customHeight="1" x14ac:dyDescent="0"/>
  <cols>
    <col min="1" max="1" width="15.83203125" style="45" customWidth="1"/>
    <col min="2" max="3" width="20.1640625" style="45" customWidth="1"/>
    <col min="4" max="4" width="24" style="45" customWidth="1"/>
    <col min="5" max="6" width="12.5" style="45" customWidth="1"/>
    <col min="7" max="7" width="5.33203125" style="45" customWidth="1"/>
    <col min="8" max="8" width="13.83203125" style="45" customWidth="1"/>
    <col min="9" max="16384" width="10.83203125" style="45"/>
  </cols>
  <sheetData>
    <row r="1" spans="1:5" ht="23" customHeight="1">
      <c r="A1" s="81" t="s">
        <v>135</v>
      </c>
    </row>
    <row r="3" spans="1:5" ht="160" customHeight="1">
      <c r="A3" s="136" t="s">
        <v>140</v>
      </c>
      <c r="B3" s="136"/>
      <c r="C3" s="136"/>
      <c r="D3" s="136"/>
    </row>
    <row r="4" spans="1:5" ht="160" customHeight="1">
      <c r="A4" s="100" t="s">
        <v>141</v>
      </c>
      <c r="B4" s="80"/>
      <c r="C4" s="80"/>
      <c r="D4" s="80"/>
    </row>
    <row r="5" spans="1:5" ht="160" customHeight="1">
      <c r="A5" s="136" t="s">
        <v>142</v>
      </c>
      <c r="B5" s="136"/>
      <c r="C5" s="136"/>
      <c r="D5" s="136"/>
    </row>
    <row r="6" spans="1:5" ht="23" customHeight="1">
      <c r="B6" s="45" t="s">
        <v>137</v>
      </c>
      <c r="C6" s="45" t="s">
        <v>138</v>
      </c>
      <c r="D6" s="45" t="s">
        <v>139</v>
      </c>
    </row>
    <row r="7" spans="1:5" ht="28" customHeight="1">
      <c r="A7" s="27" t="s">
        <v>136</v>
      </c>
      <c r="B7" s="27"/>
      <c r="C7" s="27"/>
      <c r="D7" s="27"/>
    </row>
    <row r="8" spans="1:5" ht="28" customHeight="1">
      <c r="A8" s="27" t="s">
        <v>101</v>
      </c>
      <c r="B8" s="27"/>
      <c r="C8" s="27"/>
      <c r="D8" s="27"/>
    </row>
    <row r="9" spans="1:5" ht="42" customHeight="1"/>
    <row r="10" spans="1:5" ht="61" customHeight="1"/>
    <row r="11" spans="1:5" customFormat="1" ht="18" customHeight="1">
      <c r="A11" s="85" t="str">
        <f>Titelblatt!$D$33</f>
        <v xml:space="preserve">Projektauftrag </v>
      </c>
      <c r="B11" s="91"/>
      <c r="C11" s="91"/>
      <c r="D11" s="91" t="str">
        <f>Titelblatt!$D$35</f>
        <v xml:space="preserve">Version:             </v>
      </c>
      <c r="E11" s="45"/>
    </row>
  </sheetData>
  <mergeCells count="2">
    <mergeCell ref="A3:D3"/>
    <mergeCell ref="A5:D5"/>
  </mergeCells>
  <phoneticPr fontId="11" type="noConversion"/>
  <pageMargins left="0.7" right="0.7" top="0.75" bottom="0.75" header="0.3" footer="0.3"/>
  <pageSetup paperSize="9" orientation="portrait" horizontalDpi="4294967292" verticalDpi="4294967292"/>
  <headerFooter>
    <oddFooter>&amp;C&amp;D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view="pageLayout" workbookViewId="0">
      <selection activeCell="B4" sqref="B4"/>
    </sheetView>
  </sheetViews>
  <sheetFormatPr baseColWidth="10" defaultRowHeight="15" x14ac:dyDescent="0"/>
  <cols>
    <col min="1" max="2" width="40.33203125" customWidth="1"/>
  </cols>
  <sheetData>
    <row r="1" spans="1:2" ht="17">
      <c r="A1" s="90" t="s">
        <v>113</v>
      </c>
      <c r="B1" s="90"/>
    </row>
    <row r="2" spans="1:2" ht="172" customHeight="1"/>
    <row r="3" spans="1:2" ht="172" customHeight="1">
      <c r="A3" s="73"/>
    </row>
    <row r="4" spans="1:2" ht="172" customHeight="1">
      <c r="A4" s="73"/>
    </row>
    <row r="5" spans="1:2" ht="175" customHeight="1"/>
    <row r="6" spans="1:2" ht="18" customHeight="1">
      <c r="A6" s="85" t="str">
        <f>Titelblatt!$D$33</f>
        <v xml:space="preserve">Projektauftrag </v>
      </c>
      <c r="B6" s="86" t="str">
        <f>Titelblatt!$D$35</f>
        <v xml:space="preserve">Version:             </v>
      </c>
    </row>
  </sheetData>
  <phoneticPr fontId="11" type="noConversion"/>
  <pageMargins left="0.7" right="0.7" top="0.75" bottom="0.75" header="0.3" footer="0.3"/>
  <pageSetup paperSize="9" orientation="portrait" horizontalDpi="4294967292" verticalDpi="4294967292"/>
  <headerFooter>
    <oddFooter>&amp;C&amp;D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Layout" workbookViewId="0">
      <selection activeCell="A4" sqref="A4:D4"/>
    </sheetView>
  </sheetViews>
  <sheetFormatPr baseColWidth="10" defaultRowHeight="15" x14ac:dyDescent="0"/>
  <cols>
    <col min="1" max="1" width="3.6640625" customWidth="1"/>
    <col min="2" max="2" width="42.1640625" customWidth="1"/>
    <col min="3" max="3" width="27.33203125" customWidth="1"/>
    <col min="4" max="4" width="7.6640625" customWidth="1"/>
  </cols>
  <sheetData>
    <row r="1" spans="1:4" ht="17">
      <c r="A1" s="30" t="s">
        <v>114</v>
      </c>
    </row>
    <row r="3" spans="1:4">
      <c r="A3" s="93" t="s">
        <v>10</v>
      </c>
      <c r="B3" s="93" t="s">
        <v>80</v>
      </c>
      <c r="C3" s="93" t="s">
        <v>22</v>
      </c>
      <c r="D3" s="93" t="s">
        <v>23</v>
      </c>
    </row>
    <row r="4" spans="1:4">
      <c r="A4" s="110" t="s">
        <v>81</v>
      </c>
      <c r="B4" s="111"/>
      <c r="C4" s="111"/>
      <c r="D4" s="112"/>
    </row>
    <row r="5" spans="1:4" s="29" customFormat="1" ht="54" customHeight="1">
      <c r="A5" s="74">
        <v>1</v>
      </c>
      <c r="B5" s="28"/>
      <c r="C5" s="28"/>
      <c r="D5" s="28"/>
    </row>
    <row r="6" spans="1:4" s="29" customFormat="1" ht="54" customHeight="1">
      <c r="A6" s="74">
        <v>2</v>
      </c>
      <c r="B6" s="28"/>
      <c r="C6" s="28"/>
      <c r="D6" s="28"/>
    </row>
    <row r="7" spans="1:4" s="29" customFormat="1" ht="54" customHeight="1">
      <c r="A7" s="74">
        <v>3</v>
      </c>
      <c r="B7" s="28"/>
      <c r="C7" s="28"/>
      <c r="D7" s="28"/>
    </row>
    <row r="8" spans="1:4" s="29" customFormat="1" ht="54" customHeight="1">
      <c r="A8" s="74">
        <v>4</v>
      </c>
      <c r="B8" s="28"/>
      <c r="C8" s="28"/>
      <c r="D8" s="28"/>
    </row>
    <row r="9" spans="1:4" s="29" customFormat="1" ht="54" customHeight="1">
      <c r="A9" s="74">
        <v>5</v>
      </c>
      <c r="B9" s="28"/>
      <c r="C9" s="28"/>
      <c r="D9" s="28"/>
    </row>
    <row r="10" spans="1:4">
      <c r="A10" s="113" t="s">
        <v>84</v>
      </c>
      <c r="B10" s="114"/>
      <c r="C10" s="114"/>
      <c r="D10" s="115"/>
    </row>
    <row r="11" spans="1:4" s="29" customFormat="1" ht="54" customHeight="1">
      <c r="A11" s="74">
        <v>6</v>
      </c>
      <c r="B11" s="28"/>
      <c r="C11" s="28"/>
      <c r="D11" s="28"/>
    </row>
    <row r="12" spans="1:4" s="29" customFormat="1" ht="54" customHeight="1">
      <c r="A12" s="74">
        <v>7</v>
      </c>
      <c r="B12" s="28"/>
      <c r="C12" s="28"/>
      <c r="D12" s="28"/>
    </row>
    <row r="13" spans="1:4" s="29" customFormat="1" ht="54" customHeight="1">
      <c r="A13" s="74">
        <v>8</v>
      </c>
      <c r="B13" s="28"/>
      <c r="C13" s="28"/>
      <c r="D13" s="28"/>
    </row>
    <row r="14" spans="1:4">
      <c r="A14" s="113" t="s">
        <v>25</v>
      </c>
      <c r="B14" s="114"/>
      <c r="C14" s="114"/>
      <c r="D14" s="115"/>
    </row>
    <row r="15" spans="1:4" s="29" customFormat="1" ht="54" customHeight="1">
      <c r="A15" s="74" t="s">
        <v>82</v>
      </c>
      <c r="B15" s="28"/>
      <c r="C15" s="28"/>
      <c r="D15" s="75" t="s">
        <v>24</v>
      </c>
    </row>
    <row r="16" spans="1:4" s="29" customFormat="1" ht="54" customHeight="1">
      <c r="A16" s="74" t="s">
        <v>83</v>
      </c>
      <c r="B16" s="28"/>
      <c r="C16" s="28"/>
      <c r="D16" s="75" t="s">
        <v>24</v>
      </c>
    </row>
    <row r="17" spans="1:4">
      <c r="A17" s="76"/>
      <c r="B17" s="76"/>
      <c r="C17" s="76"/>
      <c r="D17" s="76"/>
    </row>
    <row r="18" spans="1:4">
      <c r="A18" s="76" t="s">
        <v>85</v>
      </c>
      <c r="B18" s="76"/>
      <c r="C18" s="76"/>
      <c r="D18" s="76"/>
    </row>
    <row r="19" spans="1:4">
      <c r="A19" s="76"/>
      <c r="B19" s="76"/>
      <c r="C19" s="76"/>
      <c r="D19" s="76"/>
    </row>
    <row r="20" spans="1:4">
      <c r="A20" s="76"/>
      <c r="B20" s="76"/>
      <c r="C20" s="84"/>
      <c r="D20" s="76"/>
    </row>
    <row r="21" spans="1:4" ht="13" customHeight="1">
      <c r="A21" s="76"/>
      <c r="B21" s="76"/>
      <c r="C21" s="76"/>
      <c r="D21" s="76"/>
    </row>
    <row r="22" spans="1:4" ht="18" customHeight="1">
      <c r="A22" s="85" t="str">
        <f>Titelblatt!$D$33</f>
        <v xml:space="preserve">Projektauftrag </v>
      </c>
      <c r="B22" s="85"/>
      <c r="C22" s="85"/>
      <c r="D22" s="86" t="str">
        <f>Titelblatt!$D$35</f>
        <v xml:space="preserve">Version:             </v>
      </c>
    </row>
  </sheetData>
  <mergeCells count="3">
    <mergeCell ref="A4:D4"/>
    <mergeCell ref="A10:D10"/>
    <mergeCell ref="A14:D14"/>
  </mergeCells>
  <phoneticPr fontId="11" type="noConversion"/>
  <pageMargins left="0.75000000000000011" right="0.75000000000000011" top="1" bottom="0.59055118110236227" header="0.5" footer="0.5"/>
  <pageSetup paperSize="9" orientation="portrait" horizontalDpi="4294967292" verticalDpi="4294967292"/>
  <headerFooter>
    <oddFooter>&amp;C&amp;D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view="pageLayout" workbookViewId="0">
      <selection activeCell="A4" sqref="A4:B4"/>
    </sheetView>
  </sheetViews>
  <sheetFormatPr baseColWidth="10" defaultRowHeight="15" x14ac:dyDescent="0"/>
  <cols>
    <col min="1" max="2" width="40.33203125" customWidth="1"/>
  </cols>
  <sheetData>
    <row r="1" spans="1:2" ht="17">
      <c r="A1" s="90" t="s">
        <v>116</v>
      </c>
      <c r="B1" s="90"/>
    </row>
    <row r="2" spans="1:2" ht="172" customHeight="1">
      <c r="A2" s="116"/>
      <c r="B2" s="116"/>
    </row>
    <row r="3" spans="1:2" ht="172" customHeight="1">
      <c r="A3" s="116"/>
      <c r="B3" s="116"/>
    </row>
    <row r="4" spans="1:2" ht="172" customHeight="1">
      <c r="A4" s="116"/>
      <c r="B4" s="116"/>
    </row>
    <row r="5" spans="1:2" ht="175" customHeight="1">
      <c r="A5" s="117"/>
      <c r="B5" s="117"/>
    </row>
    <row r="6" spans="1:2" ht="18" customHeight="1">
      <c r="A6" s="85" t="str">
        <f>Titelblatt!$D$33</f>
        <v xml:space="preserve">Projektauftrag </v>
      </c>
      <c r="B6" s="86" t="str">
        <f>Titelblatt!$D$35</f>
        <v xml:space="preserve">Version:             </v>
      </c>
    </row>
  </sheetData>
  <mergeCells count="4">
    <mergeCell ref="A2:B2"/>
    <mergeCell ref="A3:B3"/>
    <mergeCell ref="A4:B4"/>
    <mergeCell ref="A5:B5"/>
  </mergeCells>
  <phoneticPr fontId="11" type="noConversion"/>
  <pageMargins left="0.7" right="0.7" top="0.75" bottom="0.75" header="0.3" footer="0.3"/>
  <pageSetup paperSize="9" orientation="portrait" horizontalDpi="4294967292" verticalDpi="4294967292"/>
  <headerFooter>
    <oddFooter>&amp;C&amp;D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view="pageLayout" workbookViewId="0">
      <selection activeCell="B4" sqref="B4"/>
    </sheetView>
  </sheetViews>
  <sheetFormatPr baseColWidth="10" defaultRowHeight="15" x14ac:dyDescent="0"/>
  <cols>
    <col min="1" max="3" width="14.83203125" customWidth="1"/>
    <col min="4" max="5" width="38.33203125" customWidth="1"/>
  </cols>
  <sheetData>
    <row r="1" spans="1:5" ht="17">
      <c r="A1" s="30" t="s">
        <v>115</v>
      </c>
    </row>
    <row r="3" spans="1:5" s="33" customFormat="1" ht="52">
      <c r="A3" s="32" t="s">
        <v>26</v>
      </c>
      <c r="B3" s="32" t="s">
        <v>27</v>
      </c>
      <c r="C3" s="32" t="s">
        <v>146</v>
      </c>
      <c r="D3" s="32" t="s">
        <v>28</v>
      </c>
      <c r="E3" s="32" t="s">
        <v>29</v>
      </c>
    </row>
    <row r="4" spans="1:5" ht="51" customHeight="1">
      <c r="A4" s="27"/>
      <c r="B4" s="15"/>
      <c r="C4" s="15"/>
      <c r="D4" s="15"/>
      <c r="E4" s="15"/>
    </row>
    <row r="5" spans="1:5" ht="51" customHeight="1">
      <c r="A5" s="27"/>
      <c r="B5" s="15"/>
      <c r="C5" s="15"/>
      <c r="D5" s="15"/>
      <c r="E5" s="15"/>
    </row>
    <row r="6" spans="1:5" ht="51" customHeight="1">
      <c r="A6" s="27"/>
      <c r="B6" s="15"/>
      <c r="C6" s="15"/>
      <c r="D6" s="15"/>
      <c r="E6" s="15"/>
    </row>
    <row r="7" spans="1:5" ht="51" customHeight="1">
      <c r="A7" s="27"/>
      <c r="B7" s="15"/>
      <c r="C7" s="15"/>
      <c r="D7" s="15"/>
      <c r="E7" s="15"/>
    </row>
    <row r="8" spans="1:5" ht="51" customHeight="1">
      <c r="A8" s="27"/>
      <c r="B8" s="15"/>
      <c r="C8" s="15"/>
      <c r="D8" s="15"/>
      <c r="E8" s="15"/>
    </row>
    <row r="9" spans="1:5" ht="51" customHeight="1">
      <c r="A9" s="27"/>
      <c r="B9" s="15"/>
      <c r="C9" s="15"/>
      <c r="D9" s="15"/>
      <c r="E9" s="15"/>
    </row>
    <row r="10" spans="1:5" ht="51" customHeight="1">
      <c r="A10" s="27"/>
      <c r="B10" s="15"/>
      <c r="C10" s="15"/>
      <c r="D10" s="15"/>
      <c r="E10" s="15"/>
    </row>
    <row r="11" spans="1:5" ht="19" customHeight="1"/>
    <row r="12" spans="1:5">
      <c r="A12" s="85" t="str">
        <f>Titelblatt!$D$33</f>
        <v xml:space="preserve">Projektauftrag </v>
      </c>
      <c r="B12" s="86"/>
      <c r="C12" s="86"/>
      <c r="D12" s="86"/>
      <c r="E12" s="86" t="str">
        <f>Titelblatt!$D$35</f>
        <v xml:space="preserve">Version:             </v>
      </c>
    </row>
  </sheetData>
  <phoneticPr fontId="11" type="noConversion"/>
  <pageMargins left="0.75000000000000011" right="0.75000000000000011" top="1" bottom="0.59055118110236227" header="0.5" footer="0.5"/>
  <pageSetup paperSize="9" orientation="landscape" horizontalDpi="4294967292" verticalDpi="4294967292"/>
  <headerFooter>
    <oddFooter>&amp;C&amp;D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view="pageLayout" topLeftCell="A5" workbookViewId="0">
      <selection activeCell="A4" sqref="A4:B4"/>
    </sheetView>
  </sheetViews>
  <sheetFormatPr baseColWidth="10" defaultRowHeight="15" x14ac:dyDescent="0"/>
  <cols>
    <col min="1" max="2" width="40.33203125" customWidth="1"/>
  </cols>
  <sheetData>
    <row r="1" spans="1:2" ht="17">
      <c r="A1" s="90" t="s">
        <v>118</v>
      </c>
      <c r="B1" s="90"/>
    </row>
    <row r="2" spans="1:2" ht="172" customHeight="1">
      <c r="A2" s="116"/>
      <c r="B2" s="116"/>
    </row>
    <row r="3" spans="1:2" ht="172" customHeight="1">
      <c r="A3" s="116"/>
      <c r="B3" s="116"/>
    </row>
    <row r="4" spans="1:2" ht="172" customHeight="1">
      <c r="A4" s="116"/>
      <c r="B4" s="116"/>
    </row>
    <row r="5" spans="1:2" ht="168" customHeight="1">
      <c r="A5" s="117"/>
      <c r="B5" s="117"/>
    </row>
    <row r="6" spans="1:2" ht="18" customHeight="1">
      <c r="A6" s="85" t="str">
        <f>Titelblatt!$D$33</f>
        <v xml:space="preserve">Projektauftrag </v>
      </c>
      <c r="B6" s="86" t="str">
        <f>Titelblatt!$D$35</f>
        <v xml:space="preserve">Version:             </v>
      </c>
    </row>
  </sheetData>
  <mergeCells count="4">
    <mergeCell ref="A2:B2"/>
    <mergeCell ref="A3:B3"/>
    <mergeCell ref="A4:B4"/>
    <mergeCell ref="A5:B5"/>
  </mergeCells>
  <phoneticPr fontId="11" type="noConversion"/>
  <pageMargins left="0.75000000000000011" right="0.75000000000000011" top="1" bottom="0.59055118110236227" header="0.5" footer="0.5"/>
  <pageSetup paperSize="9" orientation="portrait" horizontalDpi="4294967292" verticalDpi="4294967292"/>
  <headerFooter>
    <oddFooter>&amp;C&amp;D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view="pageLayout" workbookViewId="0">
      <selection activeCell="B4" sqref="B4"/>
    </sheetView>
  </sheetViews>
  <sheetFormatPr baseColWidth="10" defaultRowHeight="15" x14ac:dyDescent="0"/>
  <cols>
    <col min="2" max="6" width="21.83203125" style="37" customWidth="1"/>
  </cols>
  <sheetData>
    <row r="1" spans="1:6" ht="17">
      <c r="A1" s="30" t="s">
        <v>119</v>
      </c>
    </row>
    <row r="3" spans="1:6" ht="39" customHeight="1">
      <c r="A3" s="41" t="s">
        <v>30</v>
      </c>
      <c r="B3" s="42"/>
      <c r="C3" s="43"/>
      <c r="D3" s="44"/>
      <c r="E3" s="43"/>
      <c r="F3" s="42"/>
    </row>
    <row r="4" spans="1:6" ht="39" customHeight="1">
      <c r="A4" s="39" t="s">
        <v>31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</row>
    <row r="5" spans="1:6" ht="48" customHeight="1">
      <c r="A5" s="40" t="s">
        <v>32</v>
      </c>
      <c r="B5" s="14">
        <v>1.1000000000000001</v>
      </c>
      <c r="C5" s="14">
        <v>2.1</v>
      </c>
      <c r="D5" s="14">
        <v>3.1</v>
      </c>
      <c r="E5" s="14">
        <v>4.0999999999999996</v>
      </c>
      <c r="F5" s="14">
        <v>5.0999999999999996</v>
      </c>
    </row>
    <row r="6" spans="1:6" ht="48" customHeight="1">
      <c r="A6" s="40" t="s">
        <v>32</v>
      </c>
      <c r="B6" s="14">
        <v>1.2</v>
      </c>
      <c r="C6" s="14">
        <v>2.2000000000000002</v>
      </c>
      <c r="D6" s="14">
        <v>3.2</v>
      </c>
      <c r="E6" s="14">
        <v>4.2</v>
      </c>
      <c r="F6" s="14">
        <v>5.2</v>
      </c>
    </row>
    <row r="7" spans="1:6" ht="48" customHeight="1">
      <c r="A7" s="40" t="s">
        <v>32</v>
      </c>
      <c r="B7" s="14">
        <v>1.3</v>
      </c>
      <c r="C7" s="14">
        <v>2.2999999999999998</v>
      </c>
      <c r="D7" s="14">
        <v>3.3</v>
      </c>
      <c r="E7" s="14">
        <v>4.3</v>
      </c>
      <c r="F7" s="14">
        <v>5.3</v>
      </c>
    </row>
    <row r="8" spans="1:6" ht="48" customHeight="1">
      <c r="A8" s="40" t="s">
        <v>32</v>
      </c>
      <c r="B8" s="14">
        <v>1.4</v>
      </c>
      <c r="C8" s="14">
        <v>2.4</v>
      </c>
      <c r="D8" s="14">
        <v>3.4</v>
      </c>
      <c r="E8" s="14">
        <v>4.4000000000000004</v>
      </c>
      <c r="F8" s="14">
        <v>5.4</v>
      </c>
    </row>
    <row r="9" spans="1:6" ht="48" customHeight="1">
      <c r="A9" s="40" t="s">
        <v>32</v>
      </c>
      <c r="B9" s="14">
        <v>1.5</v>
      </c>
      <c r="C9" s="14">
        <v>2.5</v>
      </c>
      <c r="D9" s="14">
        <v>3.5</v>
      </c>
      <c r="E9" s="14">
        <v>4.5</v>
      </c>
      <c r="F9" s="14">
        <v>5.5</v>
      </c>
    </row>
    <row r="10" spans="1:6" ht="48" customHeight="1">
      <c r="A10" s="40" t="s">
        <v>32</v>
      </c>
      <c r="B10" s="14">
        <v>1.6</v>
      </c>
      <c r="C10" s="14">
        <v>2.6</v>
      </c>
      <c r="D10" s="14">
        <v>3.6</v>
      </c>
      <c r="E10" s="14">
        <v>4.5999999999999996</v>
      </c>
      <c r="F10" s="14">
        <v>5.6</v>
      </c>
    </row>
    <row r="11" spans="1:6" ht="48" customHeight="1">
      <c r="A11" s="40" t="s">
        <v>32</v>
      </c>
      <c r="B11" s="14">
        <v>1.7</v>
      </c>
      <c r="C11" s="14">
        <v>2.7</v>
      </c>
      <c r="D11" s="14">
        <v>3.7</v>
      </c>
      <c r="E11" s="14">
        <v>4.7</v>
      </c>
      <c r="F11" s="14">
        <v>5.7</v>
      </c>
    </row>
    <row r="12" spans="1:6" ht="13" customHeight="1"/>
    <row r="13" spans="1:6" ht="18" customHeight="1">
      <c r="A13" s="85" t="str">
        <f>Titelblatt!$D$33</f>
        <v xml:space="preserve">Projektauftrag </v>
      </c>
      <c r="B13" s="86"/>
      <c r="C13" s="86"/>
      <c r="D13" s="86"/>
      <c r="E13" s="86"/>
      <c r="F13" s="86" t="str">
        <f>Titelblatt!$D$35</f>
        <v xml:space="preserve">Version:             </v>
      </c>
    </row>
  </sheetData>
  <phoneticPr fontId="11" type="noConversion"/>
  <pageMargins left="0.75000000000000011" right="0.75000000000000011" top="1" bottom="0.59055118110236227" header="0.5" footer="0.5"/>
  <pageSetup paperSize="9" orientation="landscape" horizontalDpi="4294967292" verticalDpi="4294967292"/>
  <headerFooter>
    <oddFooter>&amp;C&amp;D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Layout" topLeftCell="A2" workbookViewId="0">
      <selection activeCell="B4" sqref="B4"/>
    </sheetView>
  </sheetViews>
  <sheetFormatPr baseColWidth="10" defaultRowHeight="15" x14ac:dyDescent="0"/>
  <cols>
    <col min="1" max="1" width="8.83203125" customWidth="1"/>
    <col min="2" max="2" width="16.6640625" customWidth="1"/>
    <col min="3" max="7" width="19.1640625" style="37" customWidth="1"/>
  </cols>
  <sheetData>
    <row r="1" spans="1:7" ht="17">
      <c r="A1" s="30" t="s">
        <v>120</v>
      </c>
    </row>
    <row r="2" spans="1:7">
      <c r="B2" s="34"/>
      <c r="C2" s="36"/>
      <c r="D2" s="36"/>
      <c r="E2" s="103"/>
      <c r="F2" s="36"/>
      <c r="G2" s="36"/>
    </row>
    <row r="3" spans="1:7" ht="35" customHeight="1">
      <c r="A3" s="119" t="s">
        <v>40</v>
      </c>
      <c r="B3" s="34" t="s">
        <v>35</v>
      </c>
      <c r="C3" s="118"/>
      <c r="D3" s="120"/>
      <c r="E3" s="121"/>
      <c r="F3" s="120"/>
      <c r="G3" s="118"/>
    </row>
    <row r="4" spans="1:7" s="2" customFormat="1" ht="35" customHeight="1">
      <c r="A4" s="119"/>
      <c r="B4" s="12" t="s">
        <v>34</v>
      </c>
      <c r="C4" s="118"/>
      <c r="D4" s="120"/>
      <c r="E4" s="122"/>
      <c r="F4" s="120"/>
      <c r="G4" s="118"/>
    </row>
    <row r="5" spans="1:7" ht="40" customHeight="1">
      <c r="B5" s="34"/>
      <c r="C5" s="36"/>
      <c r="D5" s="36"/>
      <c r="E5" s="103"/>
      <c r="F5" s="36"/>
      <c r="G5" s="36"/>
    </row>
    <row r="6" spans="1:7" ht="49" customHeight="1">
      <c r="A6" s="48" t="s">
        <v>41</v>
      </c>
      <c r="B6" s="34" t="s">
        <v>36</v>
      </c>
      <c r="C6" s="36"/>
      <c r="D6" s="103"/>
      <c r="E6" s="31"/>
      <c r="F6" s="36"/>
      <c r="G6" s="36"/>
    </row>
    <row r="7" spans="1:7" ht="40" customHeight="1">
      <c r="A7" s="48"/>
      <c r="B7" s="45"/>
      <c r="C7" s="35"/>
      <c r="D7" s="46"/>
      <c r="E7" s="35"/>
      <c r="F7" s="35"/>
      <c r="G7" s="35"/>
    </row>
    <row r="8" spans="1:7" ht="49" customHeight="1">
      <c r="B8" s="45" t="s">
        <v>37</v>
      </c>
      <c r="C8" s="46"/>
      <c r="D8" s="15"/>
      <c r="E8" s="35"/>
      <c r="F8" s="35"/>
      <c r="G8" s="35"/>
    </row>
    <row r="9" spans="1:7" ht="56" customHeight="1">
      <c r="B9" s="45"/>
      <c r="C9" s="46"/>
      <c r="D9" s="46"/>
      <c r="E9" s="46"/>
      <c r="F9" s="46"/>
      <c r="G9" s="46"/>
    </row>
    <row r="10" spans="1:7" ht="49" customHeight="1">
      <c r="A10" s="119" t="s">
        <v>42</v>
      </c>
      <c r="B10" s="38" t="s">
        <v>38</v>
      </c>
      <c r="C10" s="47">
        <v>1</v>
      </c>
      <c r="D10" s="47">
        <v>2</v>
      </c>
      <c r="E10" s="47">
        <v>3</v>
      </c>
      <c r="F10" s="47">
        <v>4</v>
      </c>
      <c r="G10" s="47">
        <v>5</v>
      </c>
    </row>
    <row r="11" spans="1:7" ht="49" customHeight="1">
      <c r="A11" s="119"/>
      <c r="B11" s="38" t="s">
        <v>39</v>
      </c>
      <c r="C11" s="15"/>
      <c r="D11" s="15"/>
      <c r="E11" s="15"/>
      <c r="F11" s="15"/>
      <c r="G11" s="15"/>
    </row>
    <row r="13" spans="1:7" ht="18" customHeight="1">
      <c r="A13" s="85" t="str">
        <f>Titelblatt!$D$33</f>
        <v xml:space="preserve">Projektauftrag </v>
      </c>
      <c r="B13" s="86"/>
      <c r="C13" s="86"/>
      <c r="D13" s="86"/>
      <c r="E13" s="86"/>
      <c r="F13" s="86"/>
      <c r="G13" s="86" t="str">
        <f>Titelblatt!$D$35</f>
        <v xml:space="preserve">Version:             </v>
      </c>
    </row>
  </sheetData>
  <mergeCells count="7">
    <mergeCell ref="G3:G4"/>
    <mergeCell ref="A3:A4"/>
    <mergeCell ref="A10:A11"/>
    <mergeCell ref="C3:C4"/>
    <mergeCell ref="D3:D4"/>
    <mergeCell ref="E3:E4"/>
    <mergeCell ref="F3:F4"/>
  </mergeCells>
  <phoneticPr fontId="11" type="noConversion"/>
  <pageMargins left="0.75000000000000011" right="0.75000000000000011" top="1" bottom="0.59055118110236227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view="pageLayout" zoomScaleNormal="75" zoomScalePageLayoutView="75" workbookViewId="0">
      <selection activeCell="B4" sqref="B4"/>
    </sheetView>
  </sheetViews>
  <sheetFormatPr baseColWidth="10" defaultRowHeight="15" x14ac:dyDescent="0"/>
  <cols>
    <col min="1" max="1" width="29.5" style="11" customWidth="1"/>
    <col min="2" max="27" width="3.5" style="11" customWidth="1"/>
    <col min="28" max="16384" width="10.83203125" style="11"/>
  </cols>
  <sheetData>
    <row r="1" spans="1:27" customFormat="1" ht="17">
      <c r="A1" s="30" t="s">
        <v>121</v>
      </c>
      <c r="C1" s="37"/>
      <c r="D1" s="37"/>
      <c r="E1" s="37"/>
      <c r="F1" s="37"/>
      <c r="G1" s="37"/>
    </row>
    <row r="2" spans="1:27" s="45" customFormat="1" ht="20" customHeight="1"/>
    <row r="3" spans="1:27" s="60" customFormat="1" ht="23" customHeight="1">
      <c r="A3" s="62" t="s">
        <v>44</v>
      </c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5"/>
    </row>
    <row r="4" spans="1:27" s="60" customFormat="1" ht="23" customHeight="1">
      <c r="A4" s="61" t="s">
        <v>43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7" s="60" customFormat="1" ht="23" customHeight="1">
      <c r="A5" s="62" t="s">
        <v>70</v>
      </c>
      <c r="B5" s="123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5"/>
    </row>
    <row r="6" spans="1:27" s="60" customFormat="1" ht="23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</row>
    <row r="7" spans="1:27" s="64" customFormat="1" ht="23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64" customFormat="1" ht="23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64" customFormat="1" ht="23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64" customFormat="1" ht="23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64" customFormat="1" ht="23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64" customFormat="1" ht="23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s="64" customFormat="1" ht="23" customHeight="1">
      <c r="A13" s="65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64" customFormat="1" ht="23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64" customFormat="1" ht="23" customHeight="1">
      <c r="A15" s="65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s="64" customFormat="1" ht="23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64" customFormat="1" ht="23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64" customFormat="1" ht="23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64" customFormat="1" ht="23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64" customFormat="1" ht="23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s="64" customFormat="1" ht="7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</row>
    <row r="22" spans="1:27" customFormat="1" ht="18" customHeight="1">
      <c r="A22" s="85" t="str">
        <f>Titelblatt!$D$33</f>
        <v xml:space="preserve">Projektauftrag 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126" t="str">
        <f>Titelblatt!$D$35</f>
        <v xml:space="preserve">Version:             </v>
      </c>
      <c r="S22" s="126"/>
      <c r="T22" s="126"/>
      <c r="U22" s="126"/>
      <c r="V22" s="126"/>
      <c r="W22" s="126"/>
      <c r="X22" s="126"/>
      <c r="Y22" s="126"/>
      <c r="Z22" s="126"/>
      <c r="AA22" s="126"/>
    </row>
    <row r="23" spans="1:27" s="64" customFormat="1" ht="13"/>
    <row r="24" spans="1:27" s="67" customFormat="1"/>
    <row r="25" spans="1:27" s="67" customFormat="1"/>
    <row r="26" spans="1:27" s="67" customFormat="1"/>
    <row r="27" spans="1:27" s="67" customFormat="1"/>
    <row r="28" spans="1:27" s="67" customFormat="1"/>
    <row r="29" spans="1:27" s="67" customFormat="1"/>
    <row r="30" spans="1:27" s="67" customFormat="1"/>
    <row r="31" spans="1:27" s="67" customFormat="1"/>
    <row r="32" spans="1:27" s="67" customFormat="1"/>
    <row r="33" s="67" customFormat="1"/>
    <row r="34" s="67" customFormat="1"/>
    <row r="35" s="67" customFormat="1"/>
    <row r="36" s="67" customFormat="1"/>
  </sheetData>
  <mergeCells count="3">
    <mergeCell ref="B5:AA5"/>
    <mergeCell ref="B3:AA3"/>
    <mergeCell ref="R22:AA22"/>
  </mergeCells>
  <phoneticPr fontId="11" type="noConversion"/>
  <pageMargins left="0.75000000000000011" right="0.75000000000000011" top="1" bottom="0.59055118110236227" header="0.5" footer="0.5"/>
  <pageSetup paperSize="9" orientation="landscape" horizontalDpi="4294967292" verticalDpi="4294967292"/>
  <headerFooter>
    <oddFooter>&amp;C&amp;D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Titelblatt</vt:lpstr>
      <vt:lpstr>Ausgangslage</vt:lpstr>
      <vt:lpstr>Ziele</vt:lpstr>
      <vt:lpstr>Projektkontext</vt:lpstr>
      <vt:lpstr>Interessenv</vt:lpstr>
      <vt:lpstr>Lösungsbeschreibung</vt:lpstr>
      <vt:lpstr>Projektstruktur</vt:lpstr>
      <vt:lpstr>Projektorganisation</vt:lpstr>
      <vt:lpstr>Meilensteinplan</vt:lpstr>
      <vt:lpstr>MSBeispiel</vt:lpstr>
      <vt:lpstr>Kosten Formular</vt:lpstr>
      <vt:lpstr>Kosten_Formeln</vt:lpstr>
      <vt:lpstr>Wirtschaftl_Formular</vt:lpstr>
      <vt:lpstr>WirtschaftlBeispiel</vt:lpstr>
      <vt:lpstr>Risikoliste</vt:lpstr>
      <vt:lpstr>Grafische Darstellung</vt:lpstr>
      <vt:lpstr>Entscheid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 Abächerli</dc:creator>
  <cp:lastModifiedBy>Florentin Abächerli</cp:lastModifiedBy>
  <cp:lastPrinted>2016-11-08T12:41:52Z</cp:lastPrinted>
  <dcterms:created xsi:type="dcterms:W3CDTF">2013-01-15T09:18:19Z</dcterms:created>
  <dcterms:modified xsi:type="dcterms:W3CDTF">2016-11-08T12:52:53Z</dcterms:modified>
</cp:coreProperties>
</file>